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Descentralizado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8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8" i="1"/>
</calcChain>
</file>

<file path=xl/sharedStrings.xml><?xml version="1.0" encoding="utf-8"?>
<sst xmlns="http://schemas.openxmlformats.org/spreadsheetml/2006/main" count="118" uniqueCount="73">
  <si>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</si>
  <si>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</si>
  <si>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</si>
  <si>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</si>
  <si>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</si>
  <si>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</si>
  <si>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</si>
  <si>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</si>
  <si>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</si>
  <si>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</si>
  <si>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</si>
  <si>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</si>
  <si>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</si>
  <si>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</si>
  <si>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</si>
  <si>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</si>
  <si>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</si>
  <si>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</si>
  <si>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</si>
  <si>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</si>
  <si>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</si>
  <si>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</si>
  <si>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</si>
  <si>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</si>
  <si>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</si>
  <si>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</si>
  <si>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</si>
  <si>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</si>
  <si>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</si>
  <si>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</si>
  <si>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</si>
  <si>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</si>
  <si>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</si>
  <si>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</si>
  <si>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</si>
  <si>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</si>
  <si>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</si>
  <si>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</si>
  <si>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</si>
  <si>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</si>
  <si>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</si>
  <si>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</si>
  <si>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</si>
  <si>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</si>
  <si>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</si>
  <si>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</si>
  <si>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</si>
  <si>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</si>
  <si>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</si>
  <si>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</si>
  <si>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</si>
  <si>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</si>
  <si>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</si>
  <si>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</si>
  <si>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</si>
  <si>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</si>
  <si>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</si>
  <si>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</si>
  <si>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</si>
  <si>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</si>
  <si>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</si>
  <si>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</si>
  <si>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</si>
  <si>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</si>
  <si>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</si>
  <si>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</si>
  <si>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</si>
  <si>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fijo</t>
  </si>
  <si>
    <t>Nómina Dependencias Descentralizadas del Ministerio de Educación (Actualizada a Noviembre 2017)</t>
  </si>
  <si>
    <t>LEONCIO QUIÑONES TAVERAS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</si>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</sst>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85" zoomScaleNormal="85" workbookViewId="0">
      <selection activeCell="D5" sqref="D5:D7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4.95" customHeight="1" x14ac:dyDescent="0.2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4.95" customHeight="1" x14ac:dyDescent="0.2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4.95" customHeight="1" x14ac:dyDescent="0.25">
      <c r="A4" s="13" t="s">
        <v>68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24.95" customHeight="1" x14ac:dyDescent="0.2">
      <c r="A5" s="18" t="s">
        <v>16</v>
      </c>
      <c r="B5" s="10" t="s">
        <v>13</v>
      </c>
      <c r="C5" s="10" t="s">
        <v>14</v>
      </c>
      <c r="D5" s="10" t="s">
        <v>70</v>
      </c>
      <c r="E5" s="16" t="s">
        <v>65</v>
      </c>
      <c r="F5" s="22" t="s">
        <v>1</v>
      </c>
      <c r="G5" s="22" t="s">
        <v>2</v>
      </c>
      <c r="H5" s="22" t="s">
        <v>3</v>
      </c>
      <c r="I5" s="21" t="s">
        <v>17</v>
      </c>
      <c r="J5" s="21"/>
      <c r="K5" s="21"/>
      <c r="L5" s="21"/>
      <c r="M5" s="21"/>
      <c r="N5" s="21"/>
      <c r="O5" s="21"/>
      <c r="P5" s="21" t="s">
        <v>11</v>
      </c>
      <c r="Q5" s="21"/>
      <c r="R5" s="10" t="s">
        <v>15</v>
      </c>
    </row>
    <row r="6" spans="1:18" ht="24.95" customHeight="1" x14ac:dyDescent="0.2">
      <c r="A6" s="18"/>
      <c r="B6" s="10"/>
      <c r="C6" s="10"/>
      <c r="D6" s="10"/>
      <c r="E6" s="23"/>
      <c r="F6" s="22"/>
      <c r="G6" s="22"/>
      <c r="H6" s="22"/>
      <c r="I6" s="19" t="s">
        <v>71</v>
      </c>
      <c r="J6" s="20"/>
      <c r="K6" s="14" t="s">
        <v>6</v>
      </c>
      <c r="L6" s="19" t="s">
        <v>18</v>
      </c>
      <c r="M6" s="20"/>
      <c r="N6" s="14" t="s">
        <v>9</v>
      </c>
      <c r="O6" s="14" t="s">
        <v>10</v>
      </c>
      <c r="P6" s="14" t="s">
        <v>72</v>
      </c>
      <c r="Q6" s="16" t="s">
        <v>12</v>
      </c>
      <c r="R6" s="10"/>
    </row>
    <row r="7" spans="1:18" ht="24.95" customHeight="1" x14ac:dyDescent="0.2">
      <c r="A7" s="18"/>
      <c r="B7" s="10"/>
      <c r="C7" s="10"/>
      <c r="D7" s="10"/>
      <c r="E7" s="17"/>
      <c r="F7" s="22"/>
      <c r="G7" s="22"/>
      <c r="H7" s="22"/>
      <c r="I7" s="3" t="s">
        <v>4</v>
      </c>
      <c r="J7" s="3" t="s">
        <v>5</v>
      </c>
      <c r="K7" s="15"/>
      <c r="L7" s="3" t="s">
        <v>7</v>
      </c>
      <c r="M7" s="3" t="s">
        <v>8</v>
      </c>
      <c r="N7" s="15"/>
      <c r="O7" s="15"/>
      <c r="P7" s="15"/>
      <c r="Q7" s="17"/>
      <c r="R7" s="10"/>
    </row>
    <row r="8" spans="1:18" ht="24.95" customHeight="1" x14ac:dyDescent="0.2">
      <c r="A8" s="7">
        <v>0</v>
      </c>
      <c r="B8" s="4" t="s">
        <v>52</v>
      </c>
      <c r="C8" s="4" t="s">
        <v>25</v>
      </c>
      <c r="D8" s="4" t="s">
        <v>24</v>
      </c>
      <c r="E8" s="9" t="s">
        <v>67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53</v>
      </c>
      <c r="C9" s="4" t="s">
        <v>31</v>
      </c>
      <c r="D9" s="4" t="s">
        <v>28</v>
      </c>
      <c r="E9" s="9" t="s">
        <v>67</v>
      </c>
      <c r="F9" s="5">
        <v>30800</v>
      </c>
      <c r="G9" s="5">
        <v>0</v>
      </c>
      <c r="H9" s="5">
        <v>25</v>
      </c>
      <c r="I9" s="5">
        <v>883.96</v>
      </c>
      <c r="J9" s="5">
        <v>2186.8000000000002</v>
      </c>
      <c r="K9" s="5">
        <v>338.8</v>
      </c>
      <c r="L9" s="5">
        <v>936.32</v>
      </c>
      <c r="M9" s="5">
        <v>2183.7199999999998</v>
      </c>
      <c r="N9" s="5">
        <v>1031.6199999999999</v>
      </c>
      <c r="O9" s="5">
        <f t="shared" ref="O9:O30" si="0">H9+I9+L9+N9</f>
        <v>2876.9</v>
      </c>
      <c r="P9" s="5">
        <v>4422.8999999999996</v>
      </c>
      <c r="Q9" s="5">
        <f t="shared" ref="Q9:Q30" si="1">J9+K9+M9</f>
        <v>4709.32</v>
      </c>
      <c r="R9" s="8">
        <f t="shared" ref="R9:R30" si="2">F9-P9</f>
        <v>26377.1</v>
      </c>
    </row>
    <row r="10" spans="1:18" ht="24.95" customHeight="1" x14ac:dyDescent="0.2">
      <c r="A10" s="7">
        <v>0</v>
      </c>
      <c r="B10" s="4" t="s">
        <v>64</v>
      </c>
      <c r="C10" s="4" t="s">
        <v>31</v>
      </c>
      <c r="D10" s="4" t="s">
        <v>22</v>
      </c>
      <c r="E10" s="9" t="s">
        <v>67</v>
      </c>
      <c r="F10" s="5">
        <v>33000</v>
      </c>
      <c r="G10" s="5">
        <v>0</v>
      </c>
      <c r="H10" s="5">
        <v>25</v>
      </c>
      <c r="I10" s="5">
        <v>947.1</v>
      </c>
      <c r="J10" s="5">
        <v>2343</v>
      </c>
      <c r="K10" s="5">
        <v>363</v>
      </c>
      <c r="L10" s="5">
        <v>1003.2</v>
      </c>
      <c r="M10" s="5">
        <v>2339.6999999999998</v>
      </c>
      <c r="N10" s="5">
        <v>0</v>
      </c>
      <c r="O10" s="5">
        <f t="shared" si="0"/>
        <v>1975.3000000000002</v>
      </c>
      <c r="P10" s="5">
        <v>4021.3</v>
      </c>
      <c r="Q10" s="5">
        <f t="shared" si="1"/>
        <v>5045.7</v>
      </c>
      <c r="R10" s="8">
        <f t="shared" si="2"/>
        <v>28978.7</v>
      </c>
    </row>
    <row r="11" spans="1:18" ht="24.95" customHeight="1" x14ac:dyDescent="0.2">
      <c r="A11" s="7">
        <v>0</v>
      </c>
      <c r="B11" s="4" t="s">
        <v>63</v>
      </c>
      <c r="C11" s="4" t="s">
        <v>34</v>
      </c>
      <c r="D11" s="4" t="s">
        <v>26</v>
      </c>
      <c r="E11" s="9" t="s">
        <v>67</v>
      </c>
      <c r="F11" s="5">
        <v>130000</v>
      </c>
      <c r="G11" s="5">
        <v>19251.34</v>
      </c>
      <c r="H11" s="5">
        <v>25</v>
      </c>
      <c r="I11" s="5">
        <v>3731</v>
      </c>
      <c r="J11" s="5">
        <v>9230</v>
      </c>
      <c r="K11" s="5">
        <v>520.34</v>
      </c>
      <c r="L11" s="5">
        <v>3595.1</v>
      </c>
      <c r="M11" s="5">
        <v>8384.6299999999992</v>
      </c>
      <c r="N11" s="5">
        <v>0</v>
      </c>
      <c r="O11" s="5">
        <f t="shared" si="0"/>
        <v>7351.1</v>
      </c>
      <c r="P11" s="5">
        <v>26602.44</v>
      </c>
      <c r="Q11" s="5">
        <f t="shared" si="1"/>
        <v>18134.97</v>
      </c>
      <c r="R11" s="8">
        <f t="shared" si="2"/>
        <v>103397.56</v>
      </c>
    </row>
    <row r="12" spans="1:18" ht="24.95" customHeight="1" x14ac:dyDescent="0.2">
      <c r="A12" s="7">
        <v>0</v>
      </c>
      <c r="B12" s="4" t="s">
        <v>46</v>
      </c>
      <c r="C12" s="4" t="s">
        <v>39</v>
      </c>
      <c r="D12" s="4" t="s">
        <v>0</v>
      </c>
      <c r="E12" s="9" t="s">
        <v>67</v>
      </c>
      <c r="F12" s="5">
        <v>26162.13</v>
      </c>
      <c r="G12" s="5">
        <v>0</v>
      </c>
      <c r="H12" s="5">
        <v>25</v>
      </c>
      <c r="I12" s="5">
        <v>750.85</v>
      </c>
      <c r="J12" s="5">
        <v>1857.51</v>
      </c>
      <c r="K12" s="5">
        <v>287.77999999999997</v>
      </c>
      <c r="L12" s="5">
        <v>795.33</v>
      </c>
      <c r="M12" s="5">
        <v>1854.9</v>
      </c>
      <c r="N12" s="5">
        <v>0</v>
      </c>
      <c r="O12" s="5">
        <f t="shared" si="0"/>
        <v>1571.18</v>
      </c>
      <c r="P12" s="5">
        <v>4655.82</v>
      </c>
      <c r="Q12" s="5">
        <f t="shared" si="1"/>
        <v>4000.19</v>
      </c>
      <c r="R12" s="8">
        <f t="shared" si="2"/>
        <v>21506.31</v>
      </c>
    </row>
    <row r="13" spans="1:18" ht="24.95" customHeight="1" x14ac:dyDescent="0.2">
      <c r="A13" s="7">
        <v>0</v>
      </c>
      <c r="B13" s="4" t="s">
        <v>41</v>
      </c>
      <c r="C13" s="4" t="s">
        <v>39</v>
      </c>
      <c r="D13" s="4" t="s">
        <v>42</v>
      </c>
      <c r="E13" s="9" t="s">
        <v>67</v>
      </c>
      <c r="F13" s="5">
        <v>25797.23</v>
      </c>
      <c r="G13" s="5">
        <v>0</v>
      </c>
      <c r="H13" s="5">
        <v>25</v>
      </c>
      <c r="I13" s="5">
        <v>740.38</v>
      </c>
      <c r="J13" s="5">
        <v>1831.6</v>
      </c>
      <c r="K13" s="5">
        <v>283.77</v>
      </c>
      <c r="L13" s="5">
        <v>784.24</v>
      </c>
      <c r="M13" s="5">
        <v>1829.02</v>
      </c>
      <c r="N13" s="5">
        <v>0</v>
      </c>
      <c r="O13" s="5">
        <f t="shared" si="0"/>
        <v>1549.62</v>
      </c>
      <c r="P13" s="5">
        <v>24043.84</v>
      </c>
      <c r="Q13" s="5">
        <f t="shared" si="1"/>
        <v>3944.39</v>
      </c>
      <c r="R13" s="8">
        <f t="shared" si="2"/>
        <v>1753.3899999999994</v>
      </c>
    </row>
    <row r="14" spans="1:18" ht="24.95" customHeight="1" x14ac:dyDescent="0.2">
      <c r="A14" s="7">
        <v>0</v>
      </c>
      <c r="B14" s="4" t="s">
        <v>45</v>
      </c>
      <c r="C14" s="4" t="s">
        <v>39</v>
      </c>
      <c r="D14" s="4" t="s">
        <v>35</v>
      </c>
      <c r="E14" s="9" t="s">
        <v>67</v>
      </c>
      <c r="F14" s="5">
        <v>8469.18</v>
      </c>
      <c r="G14" s="5">
        <v>0</v>
      </c>
      <c r="H14" s="5">
        <v>25</v>
      </c>
      <c r="I14" s="5">
        <v>243.07</v>
      </c>
      <c r="J14" s="5">
        <v>601.30999999999995</v>
      </c>
      <c r="K14" s="5">
        <v>93.16</v>
      </c>
      <c r="L14" s="5">
        <v>257.45999999999998</v>
      </c>
      <c r="M14" s="5">
        <v>600.46</v>
      </c>
      <c r="N14" s="5">
        <v>0</v>
      </c>
      <c r="O14" s="5">
        <f t="shared" si="0"/>
        <v>525.53</v>
      </c>
      <c r="P14" s="5">
        <v>525.53</v>
      </c>
      <c r="Q14" s="5">
        <f t="shared" si="1"/>
        <v>1294.9299999999998</v>
      </c>
      <c r="R14" s="8">
        <f t="shared" si="2"/>
        <v>7943.6500000000005</v>
      </c>
    </row>
    <row r="15" spans="1:18" ht="24.95" customHeight="1" x14ac:dyDescent="0.2">
      <c r="A15" s="7">
        <v>0</v>
      </c>
      <c r="B15" s="4" t="s">
        <v>59</v>
      </c>
      <c r="C15" s="4" t="s">
        <v>39</v>
      </c>
      <c r="D15" s="4" t="s">
        <v>60</v>
      </c>
      <c r="E15" s="9" t="s">
        <v>67</v>
      </c>
      <c r="F15" s="5">
        <v>31308.75</v>
      </c>
      <c r="G15" s="5">
        <v>0</v>
      </c>
      <c r="H15" s="5">
        <v>25</v>
      </c>
      <c r="I15" s="5">
        <v>898.56</v>
      </c>
      <c r="J15" s="5">
        <v>2222.92</v>
      </c>
      <c r="K15" s="5">
        <v>344.4</v>
      </c>
      <c r="L15" s="5">
        <v>951.79</v>
      </c>
      <c r="M15" s="5">
        <v>2219.79</v>
      </c>
      <c r="N15" s="5">
        <v>1031.6199999999999</v>
      </c>
      <c r="O15" s="5">
        <f t="shared" si="0"/>
        <v>2906.97</v>
      </c>
      <c r="P15" s="5">
        <v>26052.41</v>
      </c>
      <c r="Q15" s="5">
        <f t="shared" si="1"/>
        <v>4787.1100000000006</v>
      </c>
      <c r="R15" s="8">
        <f t="shared" si="2"/>
        <v>5256.34</v>
      </c>
    </row>
    <row r="16" spans="1:18" ht="24.95" customHeight="1" x14ac:dyDescent="0.2">
      <c r="A16" s="7">
        <v>0</v>
      </c>
      <c r="B16" s="4" t="s">
        <v>43</v>
      </c>
      <c r="C16" s="4" t="s">
        <v>39</v>
      </c>
      <c r="D16" s="4" t="s">
        <v>30</v>
      </c>
      <c r="E16" s="9" t="s">
        <v>67</v>
      </c>
      <c r="F16" s="5">
        <v>13109.62</v>
      </c>
      <c r="G16" s="5">
        <v>0</v>
      </c>
      <c r="H16" s="5">
        <v>25</v>
      </c>
      <c r="I16" s="5">
        <v>376.25</v>
      </c>
      <c r="J16" s="5">
        <v>930.78</v>
      </c>
      <c r="K16" s="5">
        <v>144.21</v>
      </c>
      <c r="L16" s="5">
        <v>398.53</v>
      </c>
      <c r="M16" s="5">
        <v>929.47</v>
      </c>
      <c r="N16" s="5">
        <v>0</v>
      </c>
      <c r="O16" s="5">
        <f t="shared" si="0"/>
        <v>799.78</v>
      </c>
      <c r="P16" s="5">
        <v>799.78</v>
      </c>
      <c r="Q16" s="5">
        <f t="shared" si="1"/>
        <v>2004.46</v>
      </c>
      <c r="R16" s="8">
        <f t="shared" si="2"/>
        <v>12309.84</v>
      </c>
    </row>
    <row r="17" spans="1:18" ht="24.95" customHeight="1" x14ac:dyDescent="0.2">
      <c r="A17" s="7">
        <v>0</v>
      </c>
      <c r="B17" s="4" t="s">
        <v>69</v>
      </c>
      <c r="C17" s="4" t="s">
        <v>39</v>
      </c>
      <c r="D17" s="4" t="s">
        <v>23</v>
      </c>
      <c r="E17" s="9" t="s">
        <v>67</v>
      </c>
      <c r="F17" s="5">
        <v>6600</v>
      </c>
      <c r="G17" s="5">
        <v>0</v>
      </c>
      <c r="H17" s="5">
        <v>25</v>
      </c>
      <c r="I17" s="5">
        <v>189.42</v>
      </c>
      <c r="J17" s="5">
        <v>468.6</v>
      </c>
      <c r="K17" s="5">
        <v>72.599999999999994</v>
      </c>
      <c r="L17" s="5">
        <v>200.64</v>
      </c>
      <c r="M17" s="5">
        <v>467.94</v>
      </c>
      <c r="N17" s="5">
        <v>0</v>
      </c>
      <c r="O17" s="5">
        <f t="shared" si="0"/>
        <v>415.05999999999995</v>
      </c>
      <c r="P17" s="5">
        <v>660.06</v>
      </c>
      <c r="Q17" s="5">
        <f t="shared" si="1"/>
        <v>1009.1400000000001</v>
      </c>
      <c r="R17" s="8">
        <f t="shared" si="2"/>
        <v>5939.9400000000005</v>
      </c>
    </row>
    <row r="18" spans="1:18" ht="24.95" customHeight="1" x14ac:dyDescent="0.2">
      <c r="A18" s="7">
        <v>0</v>
      </c>
      <c r="B18" s="4" t="s">
        <v>47</v>
      </c>
      <c r="C18" s="4" t="s">
        <v>39</v>
      </c>
      <c r="D18" s="4" t="s">
        <v>22</v>
      </c>
      <c r="E18" s="9" t="s">
        <v>67</v>
      </c>
      <c r="F18" s="5">
        <v>6600</v>
      </c>
      <c r="G18" s="5">
        <v>0</v>
      </c>
      <c r="H18" s="5">
        <v>25</v>
      </c>
      <c r="I18" s="5">
        <v>189.42</v>
      </c>
      <c r="J18" s="5">
        <v>468.6</v>
      </c>
      <c r="K18" s="5">
        <v>72.599999999999994</v>
      </c>
      <c r="L18" s="5">
        <v>200.64</v>
      </c>
      <c r="M18" s="5">
        <v>467.94</v>
      </c>
      <c r="N18" s="5">
        <v>0</v>
      </c>
      <c r="O18" s="5">
        <f t="shared" si="0"/>
        <v>415.05999999999995</v>
      </c>
      <c r="P18" s="5">
        <v>1006.06</v>
      </c>
      <c r="Q18" s="5">
        <f t="shared" si="1"/>
        <v>1009.1400000000001</v>
      </c>
      <c r="R18" s="8">
        <f t="shared" si="2"/>
        <v>5593.9400000000005</v>
      </c>
    </row>
    <row r="19" spans="1:18" ht="24.95" customHeight="1" x14ac:dyDescent="0.2">
      <c r="A19" s="7">
        <v>0</v>
      </c>
      <c r="B19" s="4" t="s">
        <v>58</v>
      </c>
      <c r="C19" s="4" t="s">
        <v>39</v>
      </c>
      <c r="D19" s="4" t="s">
        <v>27</v>
      </c>
      <c r="E19" s="9" t="s">
        <v>67</v>
      </c>
      <c r="F19" s="5">
        <v>60008.45</v>
      </c>
      <c r="G19" s="5">
        <v>3488.27</v>
      </c>
      <c r="H19" s="5">
        <v>25</v>
      </c>
      <c r="I19" s="5">
        <v>1722.24</v>
      </c>
      <c r="J19" s="5">
        <v>4260.6000000000004</v>
      </c>
      <c r="K19" s="5">
        <v>520.34</v>
      </c>
      <c r="L19" s="5">
        <v>1824.26</v>
      </c>
      <c r="M19" s="5">
        <v>4254.6000000000004</v>
      </c>
      <c r="N19" s="5">
        <v>0</v>
      </c>
      <c r="O19" s="5">
        <f t="shared" si="0"/>
        <v>3571.5</v>
      </c>
      <c r="P19" s="5">
        <v>44488.84</v>
      </c>
      <c r="Q19" s="5">
        <f t="shared" si="1"/>
        <v>9035.5400000000009</v>
      </c>
      <c r="R19" s="8">
        <f t="shared" si="2"/>
        <v>15519.61</v>
      </c>
    </row>
    <row r="20" spans="1:18" ht="24.95" customHeight="1" x14ac:dyDescent="0.2">
      <c r="A20" s="7">
        <v>0</v>
      </c>
      <c r="B20" s="4" t="s">
        <v>61</v>
      </c>
      <c r="C20" s="4" t="s">
        <v>39</v>
      </c>
      <c r="D20" s="4" t="s">
        <v>32</v>
      </c>
      <c r="E20" s="9" t="s">
        <v>67</v>
      </c>
      <c r="F20" s="5">
        <v>34012.449999999997</v>
      </c>
      <c r="G20" s="5">
        <v>0</v>
      </c>
      <c r="H20" s="5">
        <v>25</v>
      </c>
      <c r="I20" s="5">
        <v>976.16</v>
      </c>
      <c r="J20" s="5">
        <v>2414.88</v>
      </c>
      <c r="K20" s="5">
        <v>374.14</v>
      </c>
      <c r="L20" s="5">
        <v>1033.98</v>
      </c>
      <c r="M20" s="5">
        <v>2411.48</v>
      </c>
      <c r="N20" s="5">
        <v>0</v>
      </c>
      <c r="O20" s="5">
        <f t="shared" si="0"/>
        <v>2035.1399999999999</v>
      </c>
      <c r="P20" s="5">
        <v>23364.18</v>
      </c>
      <c r="Q20" s="5">
        <f t="shared" si="1"/>
        <v>5200.5</v>
      </c>
      <c r="R20" s="8">
        <f t="shared" si="2"/>
        <v>10648.269999999997</v>
      </c>
    </row>
    <row r="21" spans="1:18" ht="24.95" customHeight="1" x14ac:dyDescent="0.2">
      <c r="A21" s="7">
        <v>0</v>
      </c>
      <c r="B21" s="4" t="s">
        <v>40</v>
      </c>
      <c r="C21" s="4" t="s">
        <v>39</v>
      </c>
      <c r="D21" s="4" t="s">
        <v>33</v>
      </c>
      <c r="E21" s="9" t="s">
        <v>67</v>
      </c>
      <c r="F21" s="5">
        <v>15180</v>
      </c>
      <c r="G21" s="5">
        <v>0</v>
      </c>
      <c r="H21" s="5">
        <v>25</v>
      </c>
      <c r="I21" s="5">
        <v>435.67</v>
      </c>
      <c r="J21" s="5">
        <v>1077.78</v>
      </c>
      <c r="K21" s="5">
        <v>166.98</v>
      </c>
      <c r="L21" s="5">
        <v>461.47</v>
      </c>
      <c r="M21" s="5">
        <v>1076.26</v>
      </c>
      <c r="N21" s="5">
        <v>0</v>
      </c>
      <c r="O21" s="5">
        <f t="shared" si="0"/>
        <v>922.1400000000001</v>
      </c>
      <c r="P21" s="5">
        <v>13985.94</v>
      </c>
      <c r="Q21" s="5">
        <f t="shared" si="1"/>
        <v>2321.02</v>
      </c>
      <c r="R21" s="8">
        <f t="shared" si="2"/>
        <v>1194.0599999999995</v>
      </c>
    </row>
    <row r="22" spans="1:18" ht="24.95" customHeight="1" x14ac:dyDescent="0.2">
      <c r="A22" s="7">
        <v>0</v>
      </c>
      <c r="B22" s="4" t="s">
        <v>57</v>
      </c>
      <c r="C22" s="4" t="s">
        <v>39</v>
      </c>
      <c r="D22" s="4" t="s">
        <v>27</v>
      </c>
      <c r="E22" s="9" t="s">
        <v>67</v>
      </c>
      <c r="F22" s="5">
        <v>137500</v>
      </c>
      <c r="G22" s="5">
        <v>20814.63</v>
      </c>
      <c r="H22" s="5">
        <v>25</v>
      </c>
      <c r="I22" s="5">
        <v>3946.25</v>
      </c>
      <c r="J22" s="5">
        <v>9762.5</v>
      </c>
      <c r="K22" s="5">
        <v>520.34</v>
      </c>
      <c r="L22" s="5">
        <v>3595.1</v>
      </c>
      <c r="M22" s="5">
        <v>8384.6299999999992</v>
      </c>
      <c r="N22" s="5">
        <v>1031.6199999999999</v>
      </c>
      <c r="O22" s="5">
        <f t="shared" si="0"/>
        <v>8597.9700000000012</v>
      </c>
      <c r="P22" s="5">
        <v>41833.599999999999</v>
      </c>
      <c r="Q22" s="5">
        <f t="shared" si="1"/>
        <v>18667.47</v>
      </c>
      <c r="R22" s="8">
        <f t="shared" si="2"/>
        <v>95666.4</v>
      </c>
    </row>
    <row r="23" spans="1:18" ht="24.95" customHeight="1" x14ac:dyDescent="0.2">
      <c r="A23" s="7">
        <v>0</v>
      </c>
      <c r="B23" s="4" t="s">
        <v>62</v>
      </c>
      <c r="C23" s="4" t="s">
        <v>39</v>
      </c>
      <c r="D23" s="4" t="s">
        <v>60</v>
      </c>
      <c r="E23" s="9" t="s">
        <v>67</v>
      </c>
      <c r="F23" s="5">
        <v>36031.879999999997</v>
      </c>
      <c r="G23" s="5">
        <v>0</v>
      </c>
      <c r="H23" s="5">
        <v>25</v>
      </c>
      <c r="I23" s="5">
        <v>1034.1099999999999</v>
      </c>
      <c r="J23" s="5">
        <v>2558.2600000000002</v>
      </c>
      <c r="K23" s="5">
        <v>396.35</v>
      </c>
      <c r="L23" s="5">
        <v>1095.3699999999999</v>
      </c>
      <c r="M23" s="5">
        <v>2554.66</v>
      </c>
      <c r="N23" s="5">
        <v>0</v>
      </c>
      <c r="O23" s="5">
        <f t="shared" si="0"/>
        <v>2154.4799999999996</v>
      </c>
      <c r="P23" s="5">
        <v>25567.51</v>
      </c>
      <c r="Q23" s="5">
        <f t="shared" si="1"/>
        <v>5509.27</v>
      </c>
      <c r="R23" s="8">
        <f t="shared" si="2"/>
        <v>10464.369999999999</v>
      </c>
    </row>
    <row r="24" spans="1:18" ht="24.95" customHeight="1" x14ac:dyDescent="0.2">
      <c r="A24" s="7">
        <v>0</v>
      </c>
      <c r="B24" s="4" t="s">
        <v>56</v>
      </c>
      <c r="C24" s="4" t="s">
        <v>39</v>
      </c>
      <c r="D24" s="4" t="s">
        <v>33</v>
      </c>
      <c r="E24" s="9" t="s">
        <v>67</v>
      </c>
      <c r="F24" s="5">
        <v>8669.68</v>
      </c>
      <c r="G24" s="5">
        <v>0</v>
      </c>
      <c r="H24" s="5">
        <v>25</v>
      </c>
      <c r="I24" s="5">
        <v>248.82</v>
      </c>
      <c r="J24" s="5">
        <v>615.54999999999995</v>
      </c>
      <c r="K24" s="5">
        <v>95.37</v>
      </c>
      <c r="L24" s="5">
        <v>263.56</v>
      </c>
      <c r="M24" s="5">
        <v>614.67999999999995</v>
      </c>
      <c r="N24" s="5">
        <v>0</v>
      </c>
      <c r="O24" s="5">
        <f t="shared" si="0"/>
        <v>537.38</v>
      </c>
      <c r="P24" s="5">
        <v>1421.72</v>
      </c>
      <c r="Q24" s="5">
        <f t="shared" si="1"/>
        <v>1325.6</v>
      </c>
      <c r="R24" s="8">
        <f t="shared" si="2"/>
        <v>7247.96</v>
      </c>
    </row>
    <row r="25" spans="1:18" ht="24.95" customHeight="1" x14ac:dyDescent="0.2">
      <c r="A25" s="7">
        <v>0</v>
      </c>
      <c r="B25" s="4" t="s">
        <v>44</v>
      </c>
      <c r="C25" s="4" t="s">
        <v>39</v>
      </c>
      <c r="D25" s="4" t="s">
        <v>29</v>
      </c>
      <c r="E25" s="9" t="s">
        <v>67</v>
      </c>
      <c r="F25" s="5">
        <v>17710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 t="shared" si="0"/>
        <v>0</v>
      </c>
      <c r="P25" s="5">
        <v>0</v>
      </c>
      <c r="Q25" s="5">
        <f t="shared" si="1"/>
        <v>0</v>
      </c>
      <c r="R25" s="8">
        <f t="shared" si="2"/>
        <v>17710</v>
      </c>
    </row>
    <row r="26" spans="1:18" ht="24.95" customHeight="1" x14ac:dyDescent="0.2">
      <c r="A26" s="7">
        <v>0</v>
      </c>
      <c r="B26" s="4" t="s">
        <v>36</v>
      </c>
      <c r="C26" s="4" t="s">
        <v>37</v>
      </c>
      <c r="D26" s="4" t="s">
        <v>29</v>
      </c>
      <c r="E26" s="9" t="s">
        <v>67</v>
      </c>
      <c r="F26" s="5">
        <v>27324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0"/>
        <v>0</v>
      </c>
      <c r="P26" s="5">
        <v>17326.04</v>
      </c>
      <c r="Q26" s="5">
        <f t="shared" si="1"/>
        <v>0</v>
      </c>
      <c r="R26" s="8">
        <f t="shared" si="2"/>
        <v>9997.9599999999991</v>
      </c>
    </row>
    <row r="27" spans="1:18" ht="24.95" customHeight="1" x14ac:dyDescent="0.2">
      <c r="A27" s="7">
        <v>502</v>
      </c>
      <c r="B27" s="4" t="s">
        <v>48</v>
      </c>
      <c r="C27" s="4" t="s">
        <v>38</v>
      </c>
      <c r="D27" s="4" t="s">
        <v>49</v>
      </c>
      <c r="E27" s="9" t="s">
        <v>67</v>
      </c>
      <c r="F27" s="5">
        <v>13200</v>
      </c>
      <c r="G27" s="5">
        <v>0</v>
      </c>
      <c r="H27" s="5">
        <v>25</v>
      </c>
      <c r="I27" s="5">
        <v>378.84</v>
      </c>
      <c r="J27" s="5">
        <v>937.2</v>
      </c>
      <c r="K27" s="5">
        <v>145.19999999999999</v>
      </c>
      <c r="L27" s="5">
        <v>401.28</v>
      </c>
      <c r="M27" s="5">
        <v>935.88</v>
      </c>
      <c r="N27" s="5">
        <v>0</v>
      </c>
      <c r="O27" s="5">
        <f t="shared" si="0"/>
        <v>805.11999999999989</v>
      </c>
      <c r="P27" s="5">
        <v>805.12</v>
      </c>
      <c r="Q27" s="5">
        <f t="shared" si="1"/>
        <v>2018.2800000000002</v>
      </c>
      <c r="R27" s="8">
        <f t="shared" si="2"/>
        <v>12394.88</v>
      </c>
    </row>
    <row r="28" spans="1:18" ht="24.95" customHeight="1" x14ac:dyDescent="0.2">
      <c r="A28" s="7">
        <v>502</v>
      </c>
      <c r="B28" s="4" t="s">
        <v>50</v>
      </c>
      <c r="C28" s="4" t="s">
        <v>38</v>
      </c>
      <c r="D28" s="4" t="s">
        <v>51</v>
      </c>
      <c r="E28" s="9" t="s">
        <v>67</v>
      </c>
      <c r="F28" s="5">
        <v>9900</v>
      </c>
      <c r="G28" s="5">
        <v>0</v>
      </c>
      <c r="H28" s="5">
        <v>25</v>
      </c>
      <c r="I28" s="5">
        <v>284.13</v>
      </c>
      <c r="J28" s="5">
        <v>702.9</v>
      </c>
      <c r="K28" s="5">
        <v>108.9</v>
      </c>
      <c r="L28" s="5">
        <v>300.95999999999998</v>
      </c>
      <c r="M28" s="5">
        <v>701.91</v>
      </c>
      <c r="N28" s="5">
        <v>0</v>
      </c>
      <c r="O28" s="5">
        <f t="shared" si="0"/>
        <v>610.08999999999992</v>
      </c>
      <c r="P28" s="5">
        <v>4319.3900000000003</v>
      </c>
      <c r="Q28" s="5">
        <f t="shared" si="1"/>
        <v>1513.71</v>
      </c>
      <c r="R28" s="8">
        <f t="shared" si="2"/>
        <v>5580.61</v>
      </c>
    </row>
    <row r="29" spans="1:18" ht="24.95" customHeight="1" x14ac:dyDescent="0.2">
      <c r="A29" s="7">
        <v>502</v>
      </c>
      <c r="B29" s="4" t="s">
        <v>55</v>
      </c>
      <c r="C29" s="4" t="s">
        <v>38</v>
      </c>
      <c r="D29" s="4" t="s">
        <v>54</v>
      </c>
      <c r="E29" s="9" t="s">
        <v>67</v>
      </c>
      <c r="F29" s="5">
        <v>38758.720000000001</v>
      </c>
      <c r="G29" s="5">
        <v>267.45999999999998</v>
      </c>
      <c r="H29" s="5">
        <v>25</v>
      </c>
      <c r="I29" s="5">
        <v>1112.3800000000001</v>
      </c>
      <c r="J29" s="5">
        <v>2751.87</v>
      </c>
      <c r="K29" s="5">
        <v>426.35</v>
      </c>
      <c r="L29" s="5">
        <v>1178.27</v>
      </c>
      <c r="M29" s="5">
        <v>2747.99</v>
      </c>
      <c r="N29" s="5">
        <v>0</v>
      </c>
      <c r="O29" s="5">
        <f t="shared" si="0"/>
        <v>2315.65</v>
      </c>
      <c r="P29" s="5">
        <v>3582.09</v>
      </c>
      <c r="Q29" s="5">
        <f t="shared" si="1"/>
        <v>5926.2099999999991</v>
      </c>
      <c r="R29" s="8">
        <f t="shared" si="2"/>
        <v>35176.630000000005</v>
      </c>
    </row>
    <row r="30" spans="1:18" ht="24.95" customHeight="1" x14ac:dyDescent="0.2">
      <c r="A30" s="7">
        <v>502</v>
      </c>
      <c r="B30" s="4" t="s">
        <v>66</v>
      </c>
      <c r="C30" s="4" t="s">
        <v>38</v>
      </c>
      <c r="D30" s="4" t="s">
        <v>54</v>
      </c>
      <c r="E30" s="9" t="s">
        <v>67</v>
      </c>
      <c r="F30" s="5">
        <v>38758.720000000001</v>
      </c>
      <c r="G30" s="5">
        <v>267.45999999999998</v>
      </c>
      <c r="H30" s="5">
        <v>25</v>
      </c>
      <c r="I30" s="5">
        <v>1112.3800000000001</v>
      </c>
      <c r="J30" s="5">
        <v>2751.87</v>
      </c>
      <c r="K30" s="5">
        <v>426.35</v>
      </c>
      <c r="L30" s="5">
        <v>1178.27</v>
      </c>
      <c r="M30" s="5">
        <v>2747.99</v>
      </c>
      <c r="N30" s="5">
        <v>0</v>
      </c>
      <c r="O30" s="5">
        <f t="shared" si="0"/>
        <v>2315.65</v>
      </c>
      <c r="P30" s="5">
        <v>3582.09</v>
      </c>
      <c r="Q30" s="5">
        <f t="shared" si="1"/>
        <v>5926.2099999999991</v>
      </c>
      <c r="R30" s="8">
        <f t="shared" si="2"/>
        <v>35176.630000000005</v>
      </c>
    </row>
  </sheetData>
  <mergeCells count="22">
    <mergeCell ref="G5:G7"/>
    <mergeCell ref="H5:H7"/>
    <mergeCell ref="F5:F7"/>
    <mergeCell ref="D5:D7"/>
    <mergeCell ref="O6:O7"/>
    <mergeCell ref="E5:E7"/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2017-12-13T14:50:07Z</dcterms:modified>
</cp:coreProperties>
</file>