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stor.maria\Desktop\DGRH\Personal Descentralizado\"/>
    </mc:Choice>
  </mc:AlternateContent>
  <bookViews>
    <workbookView xWindow="120" yWindow="120" windowWidth="20700" windowHeight="11760"/>
  </bookViews>
  <sheets>
    <sheet name="Nomina" sheetId="1" r:id="rId1"/>
  </sheets>
  <definedNames>
    <definedName name="_xlnm.Print_Area" localSheetId="0">Nomina!$A$1:$T$42</definedName>
  </definedNames>
  <calcPr calcId="162913"/>
</workbook>
</file>

<file path=xl/calcChain.xml><?xml version="1.0" encoding="utf-8"?>
<calcChain xmlns="http://schemas.openxmlformats.org/spreadsheetml/2006/main"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9" i="1"/>
</calcChain>
</file>

<file path=xl/sharedStrings.xml><?xml version="1.0" encoding="utf-8"?>
<sst xmlns="http://schemas.openxmlformats.org/spreadsheetml/2006/main" count="177" uniqueCount="86">
  <si>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</si>
  <si>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</si>
  <si>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</si>
  <si>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</si>
  <si>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</si>
  <si>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</si>
  <si>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</si>
  <si>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</si>
  <si>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</si>
  <si>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</si>
  <si>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</si>
  <si>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Deduccion Empleado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</si>
  <si>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</si>
  <si>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</si>
  <si>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</si>
  <si>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</si>
  <si>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</si>
  <si>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</si>
  <si>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Pension</t>
  </si>
  <si>
    <t>Seguro Salud</t>
  </si>
  <si>
    <t>INSTITUTO SUPERIOR DE FORMACION DOCENTE SALOME UREÑA</t>
  </si>
  <si>
    <t>RECINTO JUAN VICENTE MOSCOSO 05-02</t>
  </si>
  <si>
    <t xml:space="preserve">MAESTRO BASICA J.E.                </t>
  </si>
  <si>
    <t>DORKAS AMARILIS GILFILLARY  MORRIS</t>
  </si>
  <si>
    <t>Estatus</t>
  </si>
  <si>
    <t>AMADA NANCY SORIANO  MORGAN</t>
  </si>
  <si>
    <t xml:space="preserve">ORIENTADOR BASICA J.E.             </t>
  </si>
  <si>
    <t>ROSA SANCHEZ  SANCHEZ</t>
  </si>
  <si>
    <t xml:space="preserve">MAESTRO INICIAL J.E.               </t>
  </si>
  <si>
    <t>CRISTINA MARGARITA AMIAMA ESPAILLAT</t>
  </si>
  <si>
    <t xml:space="preserve">DIRECTOR GRAL DC                   </t>
  </si>
  <si>
    <t>fijo</t>
  </si>
  <si>
    <t>VIANEY MEDINA  MATOS</t>
  </si>
  <si>
    <t>DEPARTAMENTO DE NUTRICION ESCOLAR</t>
  </si>
  <si>
    <t>BETHANIA DE  LA ROSA BATISTA</t>
  </si>
  <si>
    <t>DIRECCION DE BIENESTAR ESTUDIANTIL</t>
  </si>
  <si>
    <t xml:space="preserve">ENCARGADO                          </t>
  </si>
  <si>
    <t>CIARA GIANNINA PEÑA  LOPEZ</t>
  </si>
  <si>
    <t xml:space="preserve">ODONTOLOGO                         </t>
  </si>
  <si>
    <t>JONATHAN DE OLEO RAMOS</t>
  </si>
  <si>
    <t xml:space="preserve">ASISTENTE                          </t>
  </si>
  <si>
    <t>MIRIAM ALTAGRACITA ALMANZAR  DIAZ</t>
  </si>
  <si>
    <t>BREYLIN MARTINEZ  GONZALEZ</t>
  </si>
  <si>
    <t>INSTITUTO NACIONAL DE EDUCACION FISICA (INEFI)</t>
  </si>
  <si>
    <t xml:space="preserve">MONITOR                            </t>
  </si>
  <si>
    <t>EMIL JACOBO MOQUETE JIMINIAN</t>
  </si>
  <si>
    <t xml:space="preserve">DIRECTOR (A)                       </t>
  </si>
  <si>
    <t>RAZIELINA MARIA MADERA GATON</t>
  </si>
  <si>
    <t>YSAIR SUJEIDI CHIRENO  SILVESTRE</t>
  </si>
  <si>
    <t xml:space="preserve">SECRETARIA J.E                     </t>
  </si>
  <si>
    <t>SUPERVISOR</t>
  </si>
  <si>
    <t>SECRETARIA  EJECUTIVA</t>
  </si>
  <si>
    <t>MIRIAM CELESTE OVIEDO  ORTIZ</t>
  </si>
  <si>
    <t>RECINTO URANIA MONTAS 02-05</t>
  </si>
  <si>
    <t xml:space="preserve">CONSERJE                           </t>
  </si>
  <si>
    <t>ESPERANZA MEJIA  POLANCO</t>
  </si>
  <si>
    <t xml:space="preserve">CONSERJE J.E.                      </t>
  </si>
  <si>
    <t>ALEJANDRO PANIAGUA LUCIANO</t>
  </si>
  <si>
    <t xml:space="preserve">CHOFER                             </t>
  </si>
  <si>
    <t>GIOVANNA ESTELA SALVUCCI MUESES</t>
  </si>
  <si>
    <t>JUAN GUZMAN VASQUEZ</t>
  </si>
  <si>
    <t>KARY VEGA RODRIGUEZ</t>
  </si>
  <si>
    <t>MARIA GISELA ENCARNACION ROMERO</t>
  </si>
  <si>
    <t xml:space="preserve">COORDINADOR DOC                    </t>
  </si>
  <si>
    <t xml:space="preserve">SEGURIDAD ESCOLAR                  </t>
  </si>
  <si>
    <t>JUANA REYES POZO</t>
  </si>
  <si>
    <t>RECINTO DE EDUCACION FISICA</t>
  </si>
  <si>
    <t>GERMANIA GEOVANNA ELIZABETH GONZALEZ DE SANTANA</t>
  </si>
  <si>
    <t xml:space="preserve">DIRECTOR BASICA J.E.               </t>
  </si>
  <si>
    <t>RAUL PEREZ BASTARDO</t>
  </si>
  <si>
    <t>RAFAELA VALDEZ LORENZO</t>
  </si>
  <si>
    <t>OFICINA DEL SEGURO MEDICO PARA LOS MAESTROS</t>
  </si>
  <si>
    <t xml:space="preserve">ORIENTADOR                         </t>
  </si>
  <si>
    <t xml:space="preserve">JOSEFINA ANYOLINA NUÑEZ </t>
  </si>
  <si>
    <t>RECINTO EMILIO PRUD-HOMME 08-05</t>
  </si>
  <si>
    <t>Personal de Carrera</t>
  </si>
  <si>
    <t>Genero</t>
  </si>
  <si>
    <t>N</t>
  </si>
  <si>
    <t>M</t>
  </si>
  <si>
    <t>F</t>
  </si>
  <si>
    <t>S</t>
  </si>
  <si>
    <t>DEPARTAMENTO DE NÓMINA</t>
  </si>
  <si>
    <t>AUXILIAR</t>
  </si>
  <si>
    <t>Nómina Dependencias Descentralizadas del Ministerio de Educación (Actualizada a Agosto 2021)</t>
  </si>
  <si>
    <t>DIRECCIÓN GENERAL DE GESTIÓN HUMANA</t>
  </si>
  <si>
    <t>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</si>
</sst>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/>
    <xf numFmtId="0" fontId="1" fillId="3" borderId="0" xfId="0" applyFont="1" applyFill="1"/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234790</xdr:colOff>
      <xdr:row>0</xdr:row>
      <xdr:rowOff>9872</xdr:rowOff>
    </xdr:from>
    <xdr:to>
      <xdr:col>8</xdr:col>
      <xdr:colOff>554879</xdr:colOff>
      <xdr:row>0</xdr:row>
      <xdr:rowOff>1951158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4643" y="9872"/>
          <a:ext cx="3827530" cy="1941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857250</xdr:colOff>
      <xdr:row>34</xdr:row>
      <xdr:rowOff>47626</xdr:rowOff>
    </xdr:from>
    <xdr:to>
      <xdr:col>11</xdr:col>
      <xdr:colOff>95250</xdr:colOff>
      <xdr:row>41</xdr:row>
      <xdr:rowOff>260996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0250" y="12017376"/>
          <a:ext cx="5826125" cy="2435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view="pageBreakPreview" topLeftCell="A4" zoomScale="60" zoomScaleNormal="85" workbookViewId="0">
      <selection activeCell="V9" sqref="V9"/>
    </sheetView>
  </sheetViews>
  <sheetFormatPr baseColWidth="10" defaultRowHeight="24.95" customHeight="1" x14ac:dyDescent="0.2"/>
  <cols>
    <col min="1" max="1" width="7.85546875" style="5" bestFit="1" customWidth="1"/>
    <col min="2" max="2" width="34.7109375" style="1" bestFit="1" customWidth="1"/>
    <col min="3" max="3" width="50.7109375" style="1" bestFit="1" customWidth="1"/>
    <col min="4" max="4" width="16.5703125" style="8" bestFit="1" customWidth="1"/>
    <col min="5" max="5" width="25.85546875" style="1" bestFit="1" customWidth="1"/>
    <col min="6" max="6" width="6.5703125" style="1" bestFit="1" customWidth="1"/>
    <col min="7" max="7" width="11" style="2" bestFit="1" customWidth="1"/>
    <col min="8" max="8" width="9.28515625" style="2" bestFit="1" customWidth="1"/>
    <col min="9" max="9" width="10.42578125" style="2" bestFit="1" customWidth="1"/>
    <col min="10" max="10" width="8.140625" style="2" bestFit="1" customWidth="1"/>
    <col min="11" max="11" width="10.7109375" style="2" bestFit="1" customWidth="1"/>
    <col min="12" max="12" width="11" style="2" customWidth="1"/>
    <col min="13" max="13" width="8.140625" style="2" bestFit="1" customWidth="1"/>
    <col min="14" max="14" width="10.28515625" style="2" bestFit="1" customWidth="1"/>
    <col min="15" max="15" width="10.140625" style="2" customWidth="1"/>
    <col min="16" max="16" width="11.140625" style="2" bestFit="1" customWidth="1"/>
    <col min="17" max="17" width="12.28515625" style="2" customWidth="1"/>
    <col min="18" max="18" width="10.85546875" style="1" customWidth="1"/>
    <col min="19" max="19" width="10.7109375" style="1" bestFit="1" customWidth="1"/>
    <col min="20" max="20" width="8.42578125" style="8" customWidth="1"/>
    <col min="21" max="16384" width="11.42578125" style="1"/>
  </cols>
  <sheetData>
    <row r="1" spans="1:20" ht="155.25" customHeight="1" x14ac:dyDescent="0.5500000000000000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.95" customHeight="1" x14ac:dyDescent="0.35">
      <c r="A2" s="12" t="s">
        <v>84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24.95" customHeight="1" x14ac:dyDescent="0.35">
      <c r="A3" s="12" t="s">
        <v>81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24.95" customHeight="1" x14ac:dyDescent="0.2">
      <c r="A4" s="10"/>
    </row>
    <row r="5" spans="1:20" ht="24.95" customHeight="1" x14ac:dyDescent="0.4">
      <c r="A5" s="13" t="s">
        <v>83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</row>
    <row r="6" spans="1:20" ht="12.75" x14ac:dyDescent="0.2">
      <c r="A6" s="16" t="s">
        <v>16</v>
      </c>
      <c r="B6" s="17" t="s">
        <v>13</v>
      </c>
      <c r="C6" s="17" t="s">
        <v>14</v>
      </c>
      <c r="D6" s="18" t="s">
        <v>75</v>
      </c>
      <c r="E6" s="19" t="s">
        <v>85</v>
      </c>
      <c r="F6" s="20" t="s">
        <v>24</v>
      </c>
      <c r="G6" s="21" t="s">
        <v>0</v>
      </c>
      <c r="H6" s="21" t="s">
        <v>1</v>
      </c>
      <c r="I6" s="21" t="s">
        <v>2</v>
      </c>
      <c r="J6" s="22" t="s">
        <v>17</v>
      </c>
      <c r="K6" s="22"/>
      <c r="L6" s="22"/>
      <c r="M6" s="22"/>
      <c r="N6" s="22"/>
      <c r="O6" s="22"/>
      <c r="P6" s="22"/>
      <c r="Q6" s="22" t="s">
        <v>10</v>
      </c>
      <c r="R6" s="22"/>
      <c r="S6" s="20" t="s">
        <v>15</v>
      </c>
      <c r="T6" s="20" t="s">
        <v>76</v>
      </c>
    </row>
    <row r="7" spans="1:20" ht="12.75" x14ac:dyDescent="0.2">
      <c r="A7" s="16"/>
      <c r="B7" s="17"/>
      <c r="C7" s="17"/>
      <c r="D7" s="18"/>
      <c r="E7" s="19"/>
      <c r="F7" s="20"/>
      <c r="G7" s="21"/>
      <c r="H7" s="21"/>
      <c r="I7" s="21"/>
      <c r="J7" s="22" t="s">
        <v>18</v>
      </c>
      <c r="K7" s="22"/>
      <c r="L7" s="21" t="s">
        <v>5</v>
      </c>
      <c r="M7" s="22" t="s">
        <v>19</v>
      </c>
      <c r="N7" s="22"/>
      <c r="O7" s="21" t="s">
        <v>8</v>
      </c>
      <c r="P7" s="21" t="s">
        <v>9</v>
      </c>
      <c r="Q7" s="21" t="s">
        <v>11</v>
      </c>
      <c r="R7" s="20" t="s">
        <v>12</v>
      </c>
      <c r="S7" s="20"/>
      <c r="T7" s="20"/>
    </row>
    <row r="8" spans="1:20" ht="12.75" x14ac:dyDescent="0.2">
      <c r="A8" s="16"/>
      <c r="B8" s="17"/>
      <c r="C8" s="17"/>
      <c r="D8" s="18"/>
      <c r="E8" s="19"/>
      <c r="F8" s="20"/>
      <c r="G8" s="21"/>
      <c r="H8" s="21"/>
      <c r="I8" s="21"/>
      <c r="J8" s="9" t="s">
        <v>3</v>
      </c>
      <c r="K8" s="9" t="s">
        <v>4</v>
      </c>
      <c r="L8" s="21"/>
      <c r="M8" s="9" t="s">
        <v>6</v>
      </c>
      <c r="N8" s="9" t="s">
        <v>7</v>
      </c>
      <c r="O8" s="21"/>
      <c r="P8" s="21"/>
      <c r="Q8" s="21"/>
      <c r="R8" s="20"/>
      <c r="S8" s="20"/>
      <c r="T8" s="20"/>
    </row>
    <row r="9" spans="1:20" ht="24.95" customHeight="1" x14ac:dyDescent="0.2">
      <c r="A9" s="6">
        <v>0</v>
      </c>
      <c r="B9" s="3" t="s">
        <v>32</v>
      </c>
      <c r="C9" s="3" t="s">
        <v>33</v>
      </c>
      <c r="D9" s="7" t="s">
        <v>77</v>
      </c>
      <c r="E9" s="3" t="s">
        <v>50</v>
      </c>
      <c r="F9" s="7" t="s">
        <v>31</v>
      </c>
      <c r="G9" s="4">
        <v>40796.25</v>
      </c>
      <c r="H9" s="4">
        <v>555.03</v>
      </c>
      <c r="I9" s="4">
        <v>25</v>
      </c>
      <c r="J9" s="4">
        <v>1170.8499999999999</v>
      </c>
      <c r="K9" s="4">
        <v>2896.53</v>
      </c>
      <c r="L9" s="4">
        <v>469.16</v>
      </c>
      <c r="M9" s="4">
        <v>1240.21</v>
      </c>
      <c r="N9" s="4">
        <v>2892.45</v>
      </c>
      <c r="O9" s="4">
        <v>0</v>
      </c>
      <c r="P9" s="4">
        <f>I9+J9+M9</f>
        <v>2436.06</v>
      </c>
      <c r="Q9" s="4">
        <v>2991.09</v>
      </c>
      <c r="R9" s="4">
        <f>K9+L9+N9</f>
        <v>6258.1399999999994</v>
      </c>
      <c r="S9" s="4">
        <f>G9-Q9</f>
        <v>37805.160000000003</v>
      </c>
      <c r="T9" s="7" t="s">
        <v>78</v>
      </c>
    </row>
    <row r="10" spans="1:20" ht="24.95" customHeight="1" x14ac:dyDescent="0.2">
      <c r="A10" s="6">
        <v>0</v>
      </c>
      <c r="B10" s="3" t="s">
        <v>34</v>
      </c>
      <c r="C10" s="3" t="s">
        <v>35</v>
      </c>
      <c r="D10" s="7" t="s">
        <v>77</v>
      </c>
      <c r="E10" s="3" t="s">
        <v>36</v>
      </c>
      <c r="F10" s="7" t="s">
        <v>31</v>
      </c>
      <c r="G10" s="4">
        <v>50000</v>
      </c>
      <c r="H10" s="4">
        <v>1854</v>
      </c>
      <c r="I10" s="4">
        <v>25</v>
      </c>
      <c r="J10" s="4">
        <v>1435</v>
      </c>
      <c r="K10" s="4">
        <v>3550</v>
      </c>
      <c r="L10" s="4">
        <v>575</v>
      </c>
      <c r="M10" s="4">
        <v>1520</v>
      </c>
      <c r="N10" s="4">
        <v>3545</v>
      </c>
      <c r="O10" s="4">
        <v>0</v>
      </c>
      <c r="P10" s="4">
        <f t="shared" ref="P10:P33" si="0">I10+J10+M10</f>
        <v>2980</v>
      </c>
      <c r="Q10" s="4">
        <v>4834</v>
      </c>
      <c r="R10" s="4">
        <f t="shared" ref="R10:R33" si="1">K10+L10+N10</f>
        <v>7670</v>
      </c>
      <c r="S10" s="4">
        <f t="shared" ref="S10:S33" si="2">G10-Q10</f>
        <v>45166</v>
      </c>
      <c r="T10" s="7" t="s">
        <v>79</v>
      </c>
    </row>
    <row r="11" spans="1:20" ht="24.95" customHeight="1" x14ac:dyDescent="0.2">
      <c r="A11" s="6">
        <v>0</v>
      </c>
      <c r="B11" s="3" t="s">
        <v>37</v>
      </c>
      <c r="C11" s="3" t="s">
        <v>35</v>
      </c>
      <c r="D11" s="7" t="s">
        <v>77</v>
      </c>
      <c r="E11" s="3" t="s">
        <v>38</v>
      </c>
      <c r="F11" s="7" t="s">
        <v>31</v>
      </c>
      <c r="G11" s="4">
        <v>30800</v>
      </c>
      <c r="H11" s="4">
        <v>0</v>
      </c>
      <c r="I11" s="4">
        <v>25</v>
      </c>
      <c r="J11" s="4">
        <v>883.96</v>
      </c>
      <c r="K11" s="4">
        <v>2186.8000000000002</v>
      </c>
      <c r="L11" s="4">
        <v>354.2</v>
      </c>
      <c r="M11" s="4">
        <v>936.32</v>
      </c>
      <c r="N11" s="4">
        <v>2183.7199999999998</v>
      </c>
      <c r="O11" s="4">
        <v>1190.1199999999999</v>
      </c>
      <c r="P11" s="4">
        <f t="shared" si="0"/>
        <v>1845.2800000000002</v>
      </c>
      <c r="Q11" s="4">
        <v>5673.4</v>
      </c>
      <c r="R11" s="4">
        <f t="shared" si="1"/>
        <v>4724.7199999999993</v>
      </c>
      <c r="S11" s="4">
        <f t="shared" si="2"/>
        <v>25126.6</v>
      </c>
      <c r="T11" s="7" t="s">
        <v>79</v>
      </c>
    </row>
    <row r="12" spans="1:20" ht="24.95" customHeight="1" x14ac:dyDescent="0.2">
      <c r="A12" s="6">
        <v>0</v>
      </c>
      <c r="B12" s="3" t="s">
        <v>39</v>
      </c>
      <c r="C12" s="3" t="s">
        <v>35</v>
      </c>
      <c r="D12" s="7" t="s">
        <v>77</v>
      </c>
      <c r="E12" s="3" t="s">
        <v>40</v>
      </c>
      <c r="F12" s="7" t="s">
        <v>31</v>
      </c>
      <c r="G12" s="4">
        <v>40796.25</v>
      </c>
      <c r="H12" s="4">
        <v>555.03</v>
      </c>
      <c r="I12" s="4">
        <v>25</v>
      </c>
      <c r="J12" s="4">
        <v>1170.8499999999999</v>
      </c>
      <c r="K12" s="4">
        <v>2896.53</v>
      </c>
      <c r="L12" s="4">
        <v>469.16</v>
      </c>
      <c r="M12" s="4">
        <v>1240.21</v>
      </c>
      <c r="N12" s="4">
        <v>2892.45</v>
      </c>
      <c r="O12" s="4">
        <v>0</v>
      </c>
      <c r="P12" s="4">
        <f t="shared" si="0"/>
        <v>2436.06</v>
      </c>
      <c r="Q12" s="4">
        <v>27355.26</v>
      </c>
      <c r="R12" s="4">
        <f t="shared" si="1"/>
        <v>6258.1399999999994</v>
      </c>
      <c r="S12" s="4">
        <f t="shared" si="2"/>
        <v>13440.990000000002</v>
      </c>
      <c r="T12" s="7" t="s">
        <v>78</v>
      </c>
    </row>
    <row r="13" spans="1:20" ht="24.95" customHeight="1" x14ac:dyDescent="0.2">
      <c r="A13" s="6">
        <v>0</v>
      </c>
      <c r="B13" s="3" t="s">
        <v>41</v>
      </c>
      <c r="C13" s="3" t="s">
        <v>35</v>
      </c>
      <c r="D13" s="7" t="s">
        <v>77</v>
      </c>
      <c r="E13" s="3" t="s">
        <v>82</v>
      </c>
      <c r="F13" s="7" t="s">
        <v>31</v>
      </c>
      <c r="G13" s="4">
        <v>33000</v>
      </c>
      <c r="H13" s="4">
        <v>0</v>
      </c>
      <c r="I13" s="4">
        <v>25</v>
      </c>
      <c r="J13" s="4">
        <v>947.1</v>
      </c>
      <c r="K13" s="4">
        <v>2343</v>
      </c>
      <c r="L13" s="4">
        <v>379.5</v>
      </c>
      <c r="M13" s="4">
        <v>1003.2</v>
      </c>
      <c r="N13" s="4">
        <v>2339.6999999999998</v>
      </c>
      <c r="O13" s="4">
        <v>0</v>
      </c>
      <c r="P13" s="4">
        <f t="shared" si="0"/>
        <v>1975.3000000000002</v>
      </c>
      <c r="Q13" s="4">
        <v>4021.3</v>
      </c>
      <c r="R13" s="4">
        <f t="shared" si="1"/>
        <v>5062.2</v>
      </c>
      <c r="S13" s="4">
        <f t="shared" si="2"/>
        <v>28978.7</v>
      </c>
      <c r="T13" s="7" t="s">
        <v>79</v>
      </c>
    </row>
    <row r="14" spans="1:20" ht="24.95" customHeight="1" x14ac:dyDescent="0.2">
      <c r="A14" s="6">
        <v>0</v>
      </c>
      <c r="B14" s="3" t="s">
        <v>42</v>
      </c>
      <c r="C14" s="3" t="s">
        <v>43</v>
      </c>
      <c r="D14" s="7" t="s">
        <v>77</v>
      </c>
      <c r="E14" s="3" t="s">
        <v>44</v>
      </c>
      <c r="F14" s="7" t="s">
        <v>31</v>
      </c>
      <c r="G14" s="4">
        <v>17600</v>
      </c>
      <c r="H14" s="4">
        <v>0</v>
      </c>
      <c r="I14" s="4">
        <v>25</v>
      </c>
      <c r="J14" s="4">
        <v>505.12</v>
      </c>
      <c r="K14" s="4">
        <v>1249.5999999999999</v>
      </c>
      <c r="L14" s="4">
        <v>202.4</v>
      </c>
      <c r="M14" s="4">
        <v>535.04</v>
      </c>
      <c r="N14" s="4">
        <v>1247.8399999999999</v>
      </c>
      <c r="O14" s="4">
        <v>0</v>
      </c>
      <c r="P14" s="4">
        <f t="shared" si="0"/>
        <v>1065.1599999999999</v>
      </c>
      <c r="Q14" s="4">
        <v>6912.65</v>
      </c>
      <c r="R14" s="4">
        <f t="shared" si="1"/>
        <v>2699.84</v>
      </c>
      <c r="S14" s="4">
        <f t="shared" si="2"/>
        <v>10687.35</v>
      </c>
      <c r="T14" s="7" t="s">
        <v>78</v>
      </c>
    </row>
    <row r="15" spans="1:20" ht="24.95" customHeight="1" x14ac:dyDescent="0.2">
      <c r="A15" s="6">
        <v>0</v>
      </c>
      <c r="B15" s="3" t="s">
        <v>57</v>
      </c>
      <c r="C15" s="3" t="s">
        <v>20</v>
      </c>
      <c r="D15" s="7" t="s">
        <v>77</v>
      </c>
      <c r="E15" s="3" t="s">
        <v>58</v>
      </c>
      <c r="F15" s="7" t="s">
        <v>31</v>
      </c>
      <c r="G15" s="4">
        <v>34155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0</v>
      </c>
      <c r="Q15" s="4">
        <v>0</v>
      </c>
      <c r="R15" s="4">
        <f t="shared" si="1"/>
        <v>0</v>
      </c>
      <c r="S15" s="4">
        <f t="shared" si="2"/>
        <v>34155</v>
      </c>
      <c r="T15" s="7" t="s">
        <v>78</v>
      </c>
    </row>
    <row r="16" spans="1:20" ht="24.95" customHeight="1" x14ac:dyDescent="0.2">
      <c r="A16" s="6">
        <v>0</v>
      </c>
      <c r="B16" s="3" t="s">
        <v>29</v>
      </c>
      <c r="C16" s="3" t="s">
        <v>20</v>
      </c>
      <c r="D16" s="7" t="s">
        <v>77</v>
      </c>
      <c r="E16" s="3" t="s">
        <v>30</v>
      </c>
      <c r="F16" s="7" t="s">
        <v>31</v>
      </c>
      <c r="G16" s="4">
        <v>207900</v>
      </c>
      <c r="H16" s="4">
        <v>37880.589999999997</v>
      </c>
      <c r="I16" s="4">
        <v>25</v>
      </c>
      <c r="J16" s="4">
        <v>5966.73</v>
      </c>
      <c r="K16" s="4">
        <v>14760.9</v>
      </c>
      <c r="L16" s="4">
        <v>717.6</v>
      </c>
      <c r="M16" s="4">
        <v>4742.3999999999996</v>
      </c>
      <c r="N16" s="4">
        <v>11060.4</v>
      </c>
      <c r="O16" s="4">
        <v>0</v>
      </c>
      <c r="P16" s="4">
        <f t="shared" si="0"/>
        <v>10734.13</v>
      </c>
      <c r="Q16" s="4">
        <v>79956.28</v>
      </c>
      <c r="R16" s="4">
        <f t="shared" si="1"/>
        <v>26538.9</v>
      </c>
      <c r="S16" s="4">
        <f t="shared" si="2"/>
        <v>127943.72</v>
      </c>
      <c r="T16" s="7" t="s">
        <v>79</v>
      </c>
    </row>
    <row r="17" spans="1:20" ht="24.95" customHeight="1" x14ac:dyDescent="0.2">
      <c r="A17" s="6">
        <v>0</v>
      </c>
      <c r="B17" s="3" t="s">
        <v>45</v>
      </c>
      <c r="C17" s="3" t="s">
        <v>20</v>
      </c>
      <c r="D17" s="7" t="s">
        <v>80</v>
      </c>
      <c r="E17" s="3" t="s">
        <v>46</v>
      </c>
      <c r="F17" s="7" t="s">
        <v>31</v>
      </c>
      <c r="G17" s="4">
        <v>85800</v>
      </c>
      <c r="H17" s="4">
        <v>8467.64</v>
      </c>
      <c r="I17" s="4">
        <v>25</v>
      </c>
      <c r="J17" s="4">
        <v>2462.46</v>
      </c>
      <c r="K17" s="4">
        <v>6091.8</v>
      </c>
      <c r="L17" s="4">
        <v>717.6</v>
      </c>
      <c r="M17" s="4">
        <v>2608.3200000000002</v>
      </c>
      <c r="N17" s="4">
        <v>6083.22</v>
      </c>
      <c r="O17" s="4">
        <v>1190.1199999999999</v>
      </c>
      <c r="P17" s="4">
        <f t="shared" si="0"/>
        <v>5095.7800000000007</v>
      </c>
      <c r="Q17" s="4">
        <v>66741.539999999994</v>
      </c>
      <c r="R17" s="4">
        <f t="shared" si="1"/>
        <v>12892.62</v>
      </c>
      <c r="S17" s="4">
        <f t="shared" si="2"/>
        <v>19058.460000000006</v>
      </c>
      <c r="T17" s="7" t="s">
        <v>78</v>
      </c>
    </row>
    <row r="18" spans="1:20" ht="24.95" customHeight="1" x14ac:dyDescent="0.2">
      <c r="A18" s="6">
        <v>0</v>
      </c>
      <c r="B18" s="3" t="s">
        <v>59</v>
      </c>
      <c r="C18" s="3" t="s">
        <v>20</v>
      </c>
      <c r="D18" s="7" t="s">
        <v>77</v>
      </c>
      <c r="E18" s="3" t="s">
        <v>51</v>
      </c>
      <c r="F18" s="7" t="s">
        <v>31</v>
      </c>
      <c r="G18" s="4">
        <v>42966</v>
      </c>
      <c r="H18" s="4">
        <v>861.26</v>
      </c>
      <c r="I18" s="4">
        <v>25</v>
      </c>
      <c r="J18" s="4">
        <v>1233.1199999999999</v>
      </c>
      <c r="K18" s="4">
        <v>3050.59</v>
      </c>
      <c r="L18" s="4">
        <v>494.11</v>
      </c>
      <c r="M18" s="4">
        <v>1306.17</v>
      </c>
      <c r="N18" s="4">
        <v>3046.29</v>
      </c>
      <c r="O18" s="4">
        <v>0</v>
      </c>
      <c r="P18" s="4">
        <f t="shared" si="0"/>
        <v>2564.29</v>
      </c>
      <c r="Q18" s="4">
        <v>8906.5300000000007</v>
      </c>
      <c r="R18" s="4">
        <f t="shared" si="1"/>
        <v>6590.99</v>
      </c>
      <c r="S18" s="4">
        <f t="shared" si="2"/>
        <v>34059.47</v>
      </c>
      <c r="T18" s="7" t="s">
        <v>79</v>
      </c>
    </row>
    <row r="19" spans="1:20" ht="24.95" customHeight="1" x14ac:dyDescent="0.2">
      <c r="A19" s="6">
        <v>0</v>
      </c>
      <c r="B19" s="3" t="s">
        <v>60</v>
      </c>
      <c r="C19" s="3" t="s">
        <v>20</v>
      </c>
      <c r="D19" s="7" t="s">
        <v>77</v>
      </c>
      <c r="E19" s="3" t="s">
        <v>46</v>
      </c>
      <c r="F19" s="7" t="s">
        <v>31</v>
      </c>
      <c r="G19" s="4">
        <v>80000</v>
      </c>
      <c r="H19" s="4">
        <v>7400.87</v>
      </c>
      <c r="I19" s="4">
        <v>25</v>
      </c>
      <c r="J19" s="4">
        <v>2296</v>
      </c>
      <c r="K19" s="4">
        <v>5680</v>
      </c>
      <c r="L19" s="4">
        <v>717.6</v>
      </c>
      <c r="M19" s="4">
        <v>2432</v>
      </c>
      <c r="N19" s="4">
        <v>5672</v>
      </c>
      <c r="O19" s="4">
        <v>0</v>
      </c>
      <c r="P19" s="4">
        <f t="shared" si="0"/>
        <v>4753</v>
      </c>
      <c r="Q19" s="4">
        <v>43131.62</v>
      </c>
      <c r="R19" s="4">
        <f t="shared" si="1"/>
        <v>12069.6</v>
      </c>
      <c r="S19" s="4">
        <f t="shared" si="2"/>
        <v>36868.379999999997</v>
      </c>
      <c r="T19" s="7" t="s">
        <v>78</v>
      </c>
    </row>
    <row r="20" spans="1:20" ht="24.95" customHeight="1" x14ac:dyDescent="0.2">
      <c r="A20" s="6">
        <v>0</v>
      </c>
      <c r="B20" s="3" t="s">
        <v>61</v>
      </c>
      <c r="C20" s="3" t="s">
        <v>20</v>
      </c>
      <c r="D20" s="7" t="s">
        <v>77</v>
      </c>
      <c r="E20" s="3" t="s">
        <v>51</v>
      </c>
      <c r="F20" s="7" t="s">
        <v>31</v>
      </c>
      <c r="G20" s="4">
        <v>42966</v>
      </c>
      <c r="H20" s="4">
        <v>861.26</v>
      </c>
      <c r="I20" s="4">
        <v>25</v>
      </c>
      <c r="J20" s="4">
        <v>1233.1199999999999</v>
      </c>
      <c r="K20" s="4">
        <v>3050.59</v>
      </c>
      <c r="L20" s="4">
        <v>494.11</v>
      </c>
      <c r="M20" s="4">
        <v>1306.17</v>
      </c>
      <c r="N20" s="4">
        <v>3046.29</v>
      </c>
      <c r="O20" s="4">
        <v>0</v>
      </c>
      <c r="P20" s="4">
        <f t="shared" si="0"/>
        <v>2564.29</v>
      </c>
      <c r="Q20" s="4">
        <v>23832.25</v>
      </c>
      <c r="R20" s="4">
        <f t="shared" si="1"/>
        <v>6590.99</v>
      </c>
      <c r="S20" s="4">
        <f t="shared" si="2"/>
        <v>19133.75</v>
      </c>
      <c r="T20" s="7" t="s">
        <v>79</v>
      </c>
    </row>
    <row r="21" spans="1:20" ht="24.95" customHeight="1" x14ac:dyDescent="0.2">
      <c r="A21" s="6">
        <v>0</v>
      </c>
      <c r="B21" s="3" t="s">
        <v>62</v>
      </c>
      <c r="C21" s="3" t="s">
        <v>20</v>
      </c>
      <c r="D21" s="7" t="s">
        <v>77</v>
      </c>
      <c r="E21" s="3" t="s">
        <v>63</v>
      </c>
      <c r="F21" s="7" t="s">
        <v>31</v>
      </c>
      <c r="G21" s="4">
        <v>175656.19</v>
      </c>
      <c r="H21" s="4">
        <v>30050.98</v>
      </c>
      <c r="I21" s="4">
        <v>25</v>
      </c>
      <c r="J21" s="4">
        <v>5041.33</v>
      </c>
      <c r="K21" s="4">
        <v>12471.59</v>
      </c>
      <c r="L21" s="4">
        <v>717.6</v>
      </c>
      <c r="M21" s="4">
        <v>4742.3999999999996</v>
      </c>
      <c r="N21" s="4">
        <v>11060.4</v>
      </c>
      <c r="O21" s="4">
        <v>0</v>
      </c>
      <c r="P21" s="4">
        <f t="shared" si="0"/>
        <v>9808.73</v>
      </c>
      <c r="Q21" s="4">
        <v>42524.56</v>
      </c>
      <c r="R21" s="4">
        <f t="shared" si="1"/>
        <v>24249.59</v>
      </c>
      <c r="S21" s="4">
        <f t="shared" si="2"/>
        <v>133131.63</v>
      </c>
      <c r="T21" s="7" t="s">
        <v>79</v>
      </c>
    </row>
    <row r="22" spans="1:20" ht="24.95" customHeight="1" x14ac:dyDescent="0.2">
      <c r="A22" s="6">
        <v>0</v>
      </c>
      <c r="B22" s="3" t="s">
        <v>47</v>
      </c>
      <c r="C22" s="3" t="s">
        <v>20</v>
      </c>
      <c r="D22" s="7" t="s">
        <v>77</v>
      </c>
      <c r="E22" s="3" t="s">
        <v>51</v>
      </c>
      <c r="F22" s="7" t="s">
        <v>31</v>
      </c>
      <c r="G22" s="4">
        <v>51480</v>
      </c>
      <c r="H22" s="4">
        <v>2062.88</v>
      </c>
      <c r="I22" s="4">
        <v>25</v>
      </c>
      <c r="J22" s="4">
        <v>1477.48</v>
      </c>
      <c r="K22" s="4">
        <v>3655.08</v>
      </c>
      <c r="L22" s="4">
        <v>592.02</v>
      </c>
      <c r="M22" s="4">
        <v>1564.99</v>
      </c>
      <c r="N22" s="4">
        <v>3649.93</v>
      </c>
      <c r="O22" s="4">
        <v>0</v>
      </c>
      <c r="P22" s="4">
        <f t="shared" si="0"/>
        <v>3067.4700000000003</v>
      </c>
      <c r="Q22" s="4">
        <v>7720.75</v>
      </c>
      <c r="R22" s="4">
        <f t="shared" si="1"/>
        <v>7897.0300000000007</v>
      </c>
      <c r="S22" s="4">
        <f t="shared" si="2"/>
        <v>43759.25</v>
      </c>
      <c r="T22" s="7" t="s">
        <v>79</v>
      </c>
    </row>
    <row r="23" spans="1:20" ht="24.95" customHeight="1" x14ac:dyDescent="0.2">
      <c r="A23" s="6">
        <v>0</v>
      </c>
      <c r="B23" s="3" t="s">
        <v>70</v>
      </c>
      <c r="C23" s="3" t="s">
        <v>71</v>
      </c>
      <c r="D23" s="7" t="s">
        <v>77</v>
      </c>
      <c r="E23" s="3" t="s">
        <v>72</v>
      </c>
      <c r="F23" s="7" t="s">
        <v>31</v>
      </c>
      <c r="G23" s="4">
        <v>29888.93</v>
      </c>
      <c r="H23" s="4">
        <v>0</v>
      </c>
      <c r="I23" s="4">
        <v>25</v>
      </c>
      <c r="J23" s="4">
        <v>857.81</v>
      </c>
      <c r="K23" s="4">
        <v>2122.11</v>
      </c>
      <c r="L23" s="4">
        <v>343.72</v>
      </c>
      <c r="M23" s="4">
        <v>908.62</v>
      </c>
      <c r="N23" s="4">
        <v>2119.13</v>
      </c>
      <c r="O23" s="4">
        <v>0</v>
      </c>
      <c r="P23" s="4">
        <f t="shared" si="0"/>
        <v>1791.4299999999998</v>
      </c>
      <c r="Q23" s="4">
        <v>2568.66</v>
      </c>
      <c r="R23" s="4">
        <f t="shared" si="1"/>
        <v>4584.96</v>
      </c>
      <c r="S23" s="4">
        <f t="shared" si="2"/>
        <v>27320.27</v>
      </c>
      <c r="T23" s="7" t="s">
        <v>79</v>
      </c>
    </row>
    <row r="24" spans="1:20" ht="24.95" customHeight="1" x14ac:dyDescent="0.2">
      <c r="A24" s="6">
        <v>0</v>
      </c>
      <c r="B24" s="3" t="s">
        <v>65</v>
      </c>
      <c r="C24" s="3" t="s">
        <v>66</v>
      </c>
      <c r="D24" s="7" t="s">
        <v>77</v>
      </c>
      <c r="E24" s="3" t="s">
        <v>64</v>
      </c>
      <c r="F24" s="7" t="s">
        <v>31</v>
      </c>
      <c r="G24" s="4">
        <v>27324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0</v>
      </c>
      <c r="Q24" s="4">
        <v>11963.8</v>
      </c>
      <c r="R24" s="4">
        <f t="shared" si="1"/>
        <v>0</v>
      </c>
      <c r="S24" s="4">
        <f t="shared" si="2"/>
        <v>15360.2</v>
      </c>
      <c r="T24" s="7" t="s">
        <v>79</v>
      </c>
    </row>
    <row r="25" spans="1:20" ht="24.95" customHeight="1" x14ac:dyDescent="0.2">
      <c r="A25" s="6">
        <v>205</v>
      </c>
      <c r="B25" s="3" t="s">
        <v>52</v>
      </c>
      <c r="C25" s="3" t="s">
        <v>53</v>
      </c>
      <c r="D25" s="7" t="s">
        <v>77</v>
      </c>
      <c r="E25" s="3" t="s">
        <v>54</v>
      </c>
      <c r="F25" s="7" t="s">
        <v>31</v>
      </c>
      <c r="G25" s="4">
        <v>10000</v>
      </c>
      <c r="H25" s="4">
        <v>0</v>
      </c>
      <c r="I25" s="4">
        <v>25</v>
      </c>
      <c r="J25" s="4">
        <v>287</v>
      </c>
      <c r="K25" s="4">
        <v>710</v>
      </c>
      <c r="L25" s="4">
        <v>115</v>
      </c>
      <c r="M25" s="4">
        <v>304</v>
      </c>
      <c r="N25" s="4">
        <v>709</v>
      </c>
      <c r="O25" s="4">
        <v>0</v>
      </c>
      <c r="P25" s="4">
        <f t="shared" si="0"/>
        <v>616</v>
      </c>
      <c r="Q25" s="4">
        <v>1662</v>
      </c>
      <c r="R25" s="4">
        <f t="shared" si="1"/>
        <v>1534</v>
      </c>
      <c r="S25" s="4">
        <f t="shared" si="2"/>
        <v>8338</v>
      </c>
      <c r="T25" s="7" t="s">
        <v>79</v>
      </c>
    </row>
    <row r="26" spans="1:20" ht="24.95" customHeight="1" x14ac:dyDescent="0.2">
      <c r="A26" s="6">
        <v>502</v>
      </c>
      <c r="B26" s="3" t="s">
        <v>25</v>
      </c>
      <c r="C26" s="3" t="s">
        <v>21</v>
      </c>
      <c r="D26" s="7" t="s">
        <v>77</v>
      </c>
      <c r="E26" s="3" t="s">
        <v>26</v>
      </c>
      <c r="F26" s="7" t="s">
        <v>31</v>
      </c>
      <c r="G26" s="4">
        <v>46212.32</v>
      </c>
      <c r="H26" s="4">
        <v>1319.43</v>
      </c>
      <c r="I26" s="4">
        <v>25</v>
      </c>
      <c r="J26" s="4">
        <v>1326.29</v>
      </c>
      <c r="K26" s="4">
        <v>3281.07</v>
      </c>
      <c r="L26" s="4">
        <v>531.44000000000005</v>
      </c>
      <c r="M26" s="4">
        <v>1404.85</v>
      </c>
      <c r="N26" s="4">
        <v>3276.45</v>
      </c>
      <c r="O26" s="4">
        <v>0</v>
      </c>
      <c r="P26" s="4">
        <f t="shared" si="0"/>
        <v>2756.14</v>
      </c>
      <c r="Q26" s="4">
        <v>5260.88</v>
      </c>
      <c r="R26" s="4">
        <f t="shared" si="1"/>
        <v>7088.96</v>
      </c>
      <c r="S26" s="4">
        <f t="shared" si="2"/>
        <v>40951.440000000002</v>
      </c>
      <c r="T26" s="7" t="s">
        <v>79</v>
      </c>
    </row>
    <row r="27" spans="1:20" ht="24.95" customHeight="1" x14ac:dyDescent="0.2">
      <c r="A27" s="6">
        <v>502</v>
      </c>
      <c r="B27" s="3" t="s">
        <v>23</v>
      </c>
      <c r="C27" s="3" t="s">
        <v>21</v>
      </c>
      <c r="D27" s="7" t="s">
        <v>77</v>
      </c>
      <c r="E27" s="3" t="s">
        <v>22</v>
      </c>
      <c r="F27" s="7" t="s">
        <v>31</v>
      </c>
      <c r="G27" s="4">
        <v>60940.63</v>
      </c>
      <c r="H27" s="4">
        <v>3663.68</v>
      </c>
      <c r="I27" s="4">
        <v>25</v>
      </c>
      <c r="J27" s="4">
        <v>1749</v>
      </c>
      <c r="K27" s="4">
        <v>4326.78</v>
      </c>
      <c r="L27" s="4">
        <v>700.82</v>
      </c>
      <c r="M27" s="4">
        <v>1852.6</v>
      </c>
      <c r="N27" s="4">
        <v>4320.6899999999996</v>
      </c>
      <c r="O27" s="4">
        <v>0</v>
      </c>
      <c r="P27" s="4">
        <f t="shared" si="0"/>
        <v>3626.6</v>
      </c>
      <c r="Q27" s="4">
        <v>8843.81</v>
      </c>
      <c r="R27" s="4">
        <f t="shared" si="1"/>
        <v>9348.2899999999991</v>
      </c>
      <c r="S27" s="4">
        <f t="shared" si="2"/>
        <v>52096.82</v>
      </c>
      <c r="T27" s="7" t="s">
        <v>79</v>
      </c>
    </row>
    <row r="28" spans="1:20" ht="24.95" customHeight="1" x14ac:dyDescent="0.2">
      <c r="A28" s="6">
        <v>502</v>
      </c>
      <c r="B28" s="3" t="s">
        <v>55</v>
      </c>
      <c r="C28" s="3" t="s">
        <v>21</v>
      </c>
      <c r="D28" s="7" t="s">
        <v>77</v>
      </c>
      <c r="E28" s="3" t="s">
        <v>56</v>
      </c>
      <c r="F28" s="7" t="s">
        <v>31</v>
      </c>
      <c r="G28" s="4">
        <v>12741.3</v>
      </c>
      <c r="H28" s="4">
        <v>0</v>
      </c>
      <c r="I28" s="4">
        <v>25</v>
      </c>
      <c r="J28" s="4">
        <v>365.68</v>
      </c>
      <c r="K28" s="4">
        <v>904.63</v>
      </c>
      <c r="L28" s="4">
        <v>146.52000000000001</v>
      </c>
      <c r="M28" s="4">
        <v>387.34</v>
      </c>
      <c r="N28" s="4">
        <v>903.36</v>
      </c>
      <c r="O28" s="4">
        <v>0</v>
      </c>
      <c r="P28" s="4">
        <f t="shared" si="0"/>
        <v>778.02</v>
      </c>
      <c r="Q28" s="4">
        <v>4207.0200000000004</v>
      </c>
      <c r="R28" s="4">
        <f t="shared" si="1"/>
        <v>1954.5100000000002</v>
      </c>
      <c r="S28" s="4">
        <f t="shared" si="2"/>
        <v>8534.2799999999988</v>
      </c>
      <c r="T28" s="7" t="s">
        <v>79</v>
      </c>
    </row>
    <row r="29" spans="1:20" ht="24.95" customHeight="1" x14ac:dyDescent="0.2">
      <c r="A29" s="6">
        <v>502</v>
      </c>
      <c r="B29" s="3" t="s">
        <v>67</v>
      </c>
      <c r="C29" s="3" t="s">
        <v>21</v>
      </c>
      <c r="D29" s="7" t="s">
        <v>80</v>
      </c>
      <c r="E29" s="3" t="s">
        <v>68</v>
      </c>
      <c r="F29" s="7" t="s">
        <v>31</v>
      </c>
      <c r="G29" s="4">
        <v>68707.289999999994</v>
      </c>
      <c r="H29" s="4">
        <v>4887.1899999999996</v>
      </c>
      <c r="I29" s="4">
        <v>25</v>
      </c>
      <c r="J29" s="4">
        <v>1971.9</v>
      </c>
      <c r="K29" s="4">
        <v>4878.22</v>
      </c>
      <c r="L29" s="4">
        <v>717.6</v>
      </c>
      <c r="M29" s="4">
        <v>2088.6999999999998</v>
      </c>
      <c r="N29" s="4">
        <v>4871.3500000000004</v>
      </c>
      <c r="O29" s="4">
        <v>1190.1199999999999</v>
      </c>
      <c r="P29" s="4">
        <f t="shared" si="0"/>
        <v>4085.6</v>
      </c>
      <c r="Q29" s="4">
        <v>51629.3</v>
      </c>
      <c r="R29" s="4">
        <f t="shared" si="1"/>
        <v>10467.170000000002</v>
      </c>
      <c r="S29" s="4">
        <f t="shared" si="2"/>
        <v>17077.989999999991</v>
      </c>
      <c r="T29" s="7" t="s">
        <v>79</v>
      </c>
    </row>
    <row r="30" spans="1:20" ht="24.95" customHeight="1" x14ac:dyDescent="0.2">
      <c r="A30" s="6">
        <v>502</v>
      </c>
      <c r="B30" s="3" t="s">
        <v>69</v>
      </c>
      <c r="C30" s="3" t="s">
        <v>21</v>
      </c>
      <c r="D30" s="7" t="s">
        <v>77</v>
      </c>
      <c r="E30" s="3" t="s">
        <v>22</v>
      </c>
      <c r="F30" s="7" t="s">
        <v>31</v>
      </c>
      <c r="G30" s="4">
        <v>50088.19</v>
      </c>
      <c r="H30" s="4">
        <v>1866.45</v>
      </c>
      <c r="I30" s="4">
        <v>25</v>
      </c>
      <c r="J30" s="4">
        <v>1437.53</v>
      </c>
      <c r="K30" s="4">
        <v>3556.26</v>
      </c>
      <c r="L30" s="4">
        <v>576.01</v>
      </c>
      <c r="M30" s="4">
        <v>1522.68</v>
      </c>
      <c r="N30" s="4">
        <v>3551.25</v>
      </c>
      <c r="O30" s="4">
        <v>0</v>
      </c>
      <c r="P30" s="4">
        <f t="shared" si="0"/>
        <v>2985.21</v>
      </c>
      <c r="Q30" s="4">
        <v>6633.87</v>
      </c>
      <c r="R30" s="4">
        <f t="shared" si="1"/>
        <v>7683.52</v>
      </c>
      <c r="S30" s="4">
        <f t="shared" si="2"/>
        <v>43454.32</v>
      </c>
      <c r="T30" s="7" t="s">
        <v>78</v>
      </c>
    </row>
    <row r="31" spans="1:20" ht="24.95" customHeight="1" x14ac:dyDescent="0.2">
      <c r="A31" s="6">
        <v>502</v>
      </c>
      <c r="B31" s="3" t="s">
        <v>27</v>
      </c>
      <c r="C31" s="3" t="s">
        <v>21</v>
      </c>
      <c r="D31" s="7" t="s">
        <v>77</v>
      </c>
      <c r="E31" s="3" t="s">
        <v>28</v>
      </c>
      <c r="F31" s="7" t="s">
        <v>31</v>
      </c>
      <c r="G31" s="4">
        <v>46212.32</v>
      </c>
      <c r="H31" s="4">
        <v>1319.43</v>
      </c>
      <c r="I31" s="4">
        <v>25</v>
      </c>
      <c r="J31" s="4">
        <v>1326.29</v>
      </c>
      <c r="K31" s="4">
        <v>3281.07</v>
      </c>
      <c r="L31" s="4">
        <v>531.44000000000005</v>
      </c>
      <c r="M31" s="4">
        <v>1404.85</v>
      </c>
      <c r="N31" s="4">
        <v>3276.45</v>
      </c>
      <c r="O31" s="4">
        <v>0</v>
      </c>
      <c r="P31" s="4">
        <f t="shared" si="0"/>
        <v>2756.14</v>
      </c>
      <c r="Q31" s="4">
        <v>20226.98</v>
      </c>
      <c r="R31" s="4">
        <f t="shared" si="1"/>
        <v>7088.96</v>
      </c>
      <c r="S31" s="4">
        <f t="shared" si="2"/>
        <v>25985.34</v>
      </c>
      <c r="T31" s="7" t="s">
        <v>79</v>
      </c>
    </row>
    <row r="32" spans="1:20" ht="24.95" customHeight="1" x14ac:dyDescent="0.2">
      <c r="A32" s="6">
        <v>502</v>
      </c>
      <c r="B32" s="3" t="s">
        <v>48</v>
      </c>
      <c r="C32" s="3" t="s">
        <v>21</v>
      </c>
      <c r="D32" s="7" t="s">
        <v>77</v>
      </c>
      <c r="E32" s="3" t="s">
        <v>49</v>
      </c>
      <c r="F32" s="7" t="s">
        <v>31</v>
      </c>
      <c r="G32" s="4">
        <v>14520</v>
      </c>
      <c r="H32" s="4">
        <v>0</v>
      </c>
      <c r="I32" s="4">
        <v>25</v>
      </c>
      <c r="J32" s="4">
        <v>416.72</v>
      </c>
      <c r="K32" s="4">
        <v>1030.92</v>
      </c>
      <c r="L32" s="4">
        <v>166.98</v>
      </c>
      <c r="M32" s="4">
        <v>441.41</v>
      </c>
      <c r="N32" s="4">
        <v>1029.47</v>
      </c>
      <c r="O32" s="4">
        <v>0</v>
      </c>
      <c r="P32" s="4">
        <f t="shared" si="0"/>
        <v>883.13000000000011</v>
      </c>
      <c r="Q32" s="4">
        <v>883.13</v>
      </c>
      <c r="R32" s="4">
        <f t="shared" si="1"/>
        <v>2227.37</v>
      </c>
      <c r="S32" s="4">
        <f t="shared" si="2"/>
        <v>13636.87</v>
      </c>
      <c r="T32" s="7" t="s">
        <v>79</v>
      </c>
    </row>
    <row r="33" spans="1:20" s="27" customFormat="1" ht="24.95" customHeight="1" x14ac:dyDescent="0.2">
      <c r="A33" s="23">
        <v>805</v>
      </c>
      <c r="B33" s="24" t="s">
        <v>73</v>
      </c>
      <c r="C33" s="24" t="s">
        <v>74</v>
      </c>
      <c r="D33" s="25" t="s">
        <v>77</v>
      </c>
      <c r="E33" s="24" t="s">
        <v>22</v>
      </c>
      <c r="F33" s="25" t="s">
        <v>31</v>
      </c>
      <c r="G33" s="26">
        <v>60940.639999999999</v>
      </c>
      <c r="H33" s="26">
        <v>0</v>
      </c>
      <c r="I33" s="26">
        <v>0</v>
      </c>
      <c r="J33" s="26">
        <v>1749</v>
      </c>
      <c r="K33" s="26">
        <v>4326.79</v>
      </c>
      <c r="L33" s="26">
        <v>700.82</v>
      </c>
      <c r="M33" s="26">
        <v>1852.6</v>
      </c>
      <c r="N33" s="26">
        <v>4320.6899999999996</v>
      </c>
      <c r="O33" s="26">
        <v>0</v>
      </c>
      <c r="P33" s="26">
        <f t="shared" si="0"/>
        <v>3601.6</v>
      </c>
      <c r="Q33" s="26">
        <v>49006.28</v>
      </c>
      <c r="R33" s="26">
        <f t="shared" si="1"/>
        <v>9348.2999999999993</v>
      </c>
      <c r="S33" s="26">
        <f t="shared" si="2"/>
        <v>11934.36</v>
      </c>
      <c r="T33" s="25" t="s">
        <v>79</v>
      </c>
    </row>
    <row r="34" spans="1:20" s="27" customFormat="1" ht="24.95" customHeight="1" x14ac:dyDescent="0.2">
      <c r="A34" s="28"/>
      <c r="D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T34" s="29"/>
    </row>
    <row r="35" spans="1:20" s="27" customFormat="1" ht="24.95" customHeight="1" x14ac:dyDescent="0.2">
      <c r="A35" s="28"/>
      <c r="D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T35" s="29"/>
    </row>
    <row r="36" spans="1:20" s="27" customFormat="1" ht="24.95" customHeight="1" x14ac:dyDescent="0.2">
      <c r="A36" s="28"/>
      <c r="D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T36" s="29"/>
    </row>
    <row r="37" spans="1:20" s="27" customFormat="1" ht="24.95" customHeight="1" x14ac:dyDescent="0.2">
      <c r="A37" s="28"/>
      <c r="D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T37" s="29"/>
    </row>
    <row r="38" spans="1:20" s="27" customFormat="1" ht="24.95" customHeight="1" x14ac:dyDescent="0.2">
      <c r="A38" s="28"/>
      <c r="D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T38" s="29"/>
    </row>
    <row r="39" spans="1:20" s="27" customFormat="1" ht="24.95" customHeight="1" x14ac:dyDescent="0.2">
      <c r="A39" s="28"/>
      <c r="D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T39" s="29"/>
    </row>
    <row r="40" spans="1:20" s="27" customFormat="1" ht="24.95" customHeight="1" x14ac:dyDescent="0.2">
      <c r="A40" s="28"/>
      <c r="D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T40" s="29"/>
    </row>
    <row r="41" spans="1:20" s="27" customFormat="1" ht="24.95" customHeight="1" x14ac:dyDescent="0.2">
      <c r="A41" s="28"/>
      <c r="D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T41" s="29"/>
    </row>
    <row r="42" spans="1:20" s="27" customFormat="1" ht="24.95" customHeight="1" x14ac:dyDescent="0.2">
      <c r="A42" s="28"/>
      <c r="D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T42" s="29"/>
    </row>
  </sheetData>
  <mergeCells count="24">
    <mergeCell ref="T6:T8"/>
    <mergeCell ref="J7:K7"/>
    <mergeCell ref="L7:L8"/>
    <mergeCell ref="M7:N7"/>
    <mergeCell ref="O7:O8"/>
    <mergeCell ref="P7:P8"/>
    <mergeCell ref="Q7:Q8"/>
    <mergeCell ref="R7:R8"/>
    <mergeCell ref="A1:T1"/>
    <mergeCell ref="A2:T2"/>
    <mergeCell ref="A3:T3"/>
    <mergeCell ref="A5:T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P6"/>
    <mergeCell ref="Q6:R6"/>
    <mergeCell ref="S6:S8"/>
  </mergeCells>
  <printOptions horizontalCentered="1"/>
  <pageMargins left="0" right="0" top="0" bottom="0.51181102362204722" header="0.31496062992125984" footer="0.31496062992125984"/>
  <pageSetup paperSize="5" scale="61" orientation="landscape" r:id="rId1"/>
  <headerFooter>
    <oddHeader>&amp;C
&amp;G</oddHeader>
    <oddFooter>&amp;C&amp;P de &amp;N</oddFooter>
  </headerFooter>
  <rowBreaks count="1" manualBreakCount="1">
    <brk id="42" max="19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Nestor Tomas Maria Ortiz</cp:lastModifiedBy>
  <cp:lastPrinted>2021-12-16T19:30:29Z</cp:lastPrinted>
  <dcterms:created xsi:type="dcterms:W3CDTF">2013-08-20T12:49:13Z</dcterms:created>
  <dcterms:modified xsi:type="dcterms:W3CDTF">2021-12-16T19:30:38Z</dcterms:modified>
</cp:coreProperties>
</file>