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slicers/slicer2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8C74AC3-EA31-44C1-AB91-F116956BB4B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nventario Fisico" sheetId="8" state="hidden" r:id="rId1"/>
    <sheet name="Distribución a Regionales" sheetId="13" r:id="rId2"/>
    <sheet name="Distribución por Distrito" sheetId="10" r:id="rId3"/>
    <sheet name="Gráficos" sheetId="12" state="hidden" r:id="rId4"/>
    <sheet name="Hoja6" sheetId="21" state="hidden" r:id="rId5"/>
    <sheet name="Hoja3" sheetId="15" state="hidden" r:id="rId6"/>
    <sheet name="Hoja4" sheetId="16" state="hidden" r:id="rId7"/>
    <sheet name="Hoja2" sheetId="14" state="hidden" r:id="rId8"/>
  </sheets>
  <definedNames>
    <definedName name="_xlnm._FilterDatabase" localSheetId="2" hidden="1">'Distribución por Distrito'!$A$10:$J$168</definedName>
    <definedName name="_xlnm.Print_Area" localSheetId="1">'Distribución a Regionales'!$A$1:$J$29</definedName>
    <definedName name="_xlnm.Print_Area" localSheetId="2">'Distribución por Distrito'!$A$1:$J$168</definedName>
    <definedName name="NativeTimeline_Fecha">#N/A</definedName>
    <definedName name="SegmentaciónDeDatos_Dependencia_Requiriente">#N/A</definedName>
    <definedName name="SegmentaciónDeDatos_Dependencia_Requiriente1">#N/A</definedName>
    <definedName name="_xlnm.Print_Titles" localSheetId="2">'Distribución por Distrito'!$1:$10</definedName>
  </definedNames>
  <calcPr calcId="191029"/>
  <pivotCaches>
    <pivotCache cacheId="0" r:id="rId9"/>
    <pivotCache cacheId="1" r:id="rId10"/>
  </pivotCaches>
  <extLst>
    <ext xmlns:x14="http://schemas.microsoft.com/office/spreadsheetml/2009/9/main" uri="{BBE1A952-AA13-448e-AADC-164F8A28A991}">
      <x14:slicerCaches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3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0" l="1"/>
  <c r="J25" i="10"/>
  <c r="H26" i="10"/>
  <c r="I26" i="10"/>
  <c r="J27" i="10"/>
  <c r="I137" i="10" l="1"/>
  <c r="I55" i="10"/>
  <c r="H145" i="10"/>
  <c r="I145" i="10"/>
  <c r="H168" i="10" l="1"/>
  <c r="I120" i="10" l="1"/>
  <c r="J30" i="10" l="1"/>
  <c r="H67" i="10" l="1"/>
  <c r="I42" i="10" l="1"/>
  <c r="C105" i="10" l="1"/>
  <c r="H17" i="10" l="1"/>
  <c r="H42" i="10" l="1"/>
  <c r="H76" i="10" l="1"/>
  <c r="C40" i="21" l="1"/>
  <c r="I168" i="10" l="1"/>
  <c r="G168" i="10"/>
  <c r="F168" i="10"/>
  <c r="E168" i="10"/>
  <c r="D168" i="10"/>
  <c r="C168" i="10"/>
  <c r="J167" i="10"/>
  <c r="J166" i="10"/>
  <c r="J165" i="10"/>
  <c r="J164" i="10"/>
  <c r="J163" i="10"/>
  <c r="J162" i="10"/>
  <c r="I161" i="10"/>
  <c r="H161" i="10"/>
  <c r="G161" i="10"/>
  <c r="F161" i="10"/>
  <c r="E161" i="10"/>
  <c r="D161" i="10"/>
  <c r="C161" i="10"/>
  <c r="J160" i="10"/>
  <c r="J159" i="10"/>
  <c r="J158" i="10"/>
  <c r="J157" i="10"/>
  <c r="J156" i="10"/>
  <c r="J155" i="10"/>
  <c r="I154" i="10"/>
  <c r="H154" i="10"/>
  <c r="G154" i="10"/>
  <c r="F154" i="10"/>
  <c r="E154" i="10"/>
  <c r="D154" i="10"/>
  <c r="C154" i="10"/>
  <c r="J153" i="10"/>
  <c r="J152" i="10"/>
  <c r="J151" i="10"/>
  <c r="J150" i="10"/>
  <c r="J149" i="10"/>
  <c r="J148" i="10"/>
  <c r="J147" i="10"/>
  <c r="J146" i="10"/>
  <c r="G145" i="10"/>
  <c r="F145" i="10"/>
  <c r="E145" i="10"/>
  <c r="D145" i="10"/>
  <c r="C145" i="10"/>
  <c r="J144" i="10"/>
  <c r="J143" i="10"/>
  <c r="J142" i="10"/>
  <c r="J141" i="10"/>
  <c r="J140" i="10"/>
  <c r="J139" i="10"/>
  <c r="J138" i="10"/>
  <c r="H137" i="10"/>
  <c r="G137" i="10"/>
  <c r="F137" i="10"/>
  <c r="E137" i="10"/>
  <c r="D137" i="10"/>
  <c r="C137" i="10"/>
  <c r="J136" i="10"/>
  <c r="J135" i="10"/>
  <c r="J134" i="10"/>
  <c r="J133" i="10"/>
  <c r="J132" i="10"/>
  <c r="J131" i="10"/>
  <c r="J130" i="10"/>
  <c r="J129" i="10"/>
  <c r="H128" i="10"/>
  <c r="G128" i="10"/>
  <c r="F128" i="10"/>
  <c r="E128" i="10"/>
  <c r="D128" i="10"/>
  <c r="C128" i="10"/>
  <c r="J127" i="10"/>
  <c r="J126" i="10"/>
  <c r="J125" i="10"/>
  <c r="J124" i="10"/>
  <c r="J123" i="10"/>
  <c r="J122" i="10"/>
  <c r="J121" i="10"/>
  <c r="H120" i="10"/>
  <c r="G120" i="10"/>
  <c r="F120" i="10"/>
  <c r="E120" i="10"/>
  <c r="D120" i="10"/>
  <c r="C120" i="10"/>
  <c r="J119" i="10"/>
  <c r="J118" i="10"/>
  <c r="J117" i="10"/>
  <c r="J116" i="10"/>
  <c r="J115" i="10"/>
  <c r="I114" i="10"/>
  <c r="H114" i="10"/>
  <c r="G114" i="10"/>
  <c r="F114" i="10"/>
  <c r="E114" i="10"/>
  <c r="D114" i="10"/>
  <c r="C114" i="10"/>
  <c r="J113" i="10"/>
  <c r="J112" i="10"/>
  <c r="J111" i="10"/>
  <c r="J110" i="10"/>
  <c r="J109" i="10"/>
  <c r="J108" i="10"/>
  <c r="J107" i="10"/>
  <c r="J106" i="10"/>
  <c r="I105" i="10"/>
  <c r="H105" i="10"/>
  <c r="G105" i="10"/>
  <c r="F105" i="10"/>
  <c r="E105" i="10"/>
  <c r="D105" i="10"/>
  <c r="J104" i="10"/>
  <c r="J103" i="10"/>
  <c r="J102" i="10"/>
  <c r="J101" i="10"/>
  <c r="J100" i="10"/>
  <c r="J99" i="10"/>
  <c r="J98" i="10"/>
  <c r="J97" i="10"/>
  <c r="I96" i="10"/>
  <c r="H96" i="10"/>
  <c r="G96" i="10"/>
  <c r="F96" i="10"/>
  <c r="E96" i="10"/>
  <c r="D96" i="10"/>
  <c r="C96" i="10"/>
  <c r="J95" i="10"/>
  <c r="J94" i="10"/>
  <c r="J93" i="10"/>
  <c r="J92" i="10"/>
  <c r="J91" i="10"/>
  <c r="J90" i="10"/>
  <c r="J89" i="10"/>
  <c r="I88" i="10"/>
  <c r="H88" i="10"/>
  <c r="G88" i="10"/>
  <c r="F88" i="10"/>
  <c r="E88" i="10"/>
  <c r="D88" i="10"/>
  <c r="C88" i="10"/>
  <c r="J87" i="10"/>
  <c r="J86" i="10"/>
  <c r="J85" i="10"/>
  <c r="J84" i="10"/>
  <c r="J83" i="10"/>
  <c r="J82" i="10"/>
  <c r="J81" i="10"/>
  <c r="J80" i="10"/>
  <c r="J79" i="10"/>
  <c r="J78" i="10"/>
  <c r="J77" i="10"/>
  <c r="I76" i="10"/>
  <c r="G76" i="10"/>
  <c r="F76" i="10"/>
  <c r="E76" i="10"/>
  <c r="D76" i="10"/>
  <c r="C76" i="10"/>
  <c r="J75" i="10"/>
  <c r="J74" i="10"/>
  <c r="J73" i="10"/>
  <c r="J72" i="10"/>
  <c r="J71" i="10"/>
  <c r="J70" i="10"/>
  <c r="J69" i="10"/>
  <c r="J68" i="10"/>
  <c r="I67" i="10"/>
  <c r="G67" i="10"/>
  <c r="F67" i="10"/>
  <c r="E67" i="10"/>
  <c r="D67" i="10"/>
  <c r="C67" i="10"/>
  <c r="J66" i="10"/>
  <c r="J65" i="10"/>
  <c r="J64" i="10"/>
  <c r="J63" i="10"/>
  <c r="J62" i="10"/>
  <c r="J61" i="10"/>
  <c r="J60" i="10"/>
  <c r="J59" i="10"/>
  <c r="J58" i="10"/>
  <c r="J57" i="10"/>
  <c r="J56" i="10"/>
  <c r="H55" i="10"/>
  <c r="G55" i="10"/>
  <c r="F55" i="10"/>
  <c r="E55" i="10"/>
  <c r="D55" i="10"/>
  <c r="C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G42" i="10"/>
  <c r="F42" i="10"/>
  <c r="E42" i="10"/>
  <c r="D42" i="10"/>
  <c r="C42" i="10"/>
  <c r="J41" i="10"/>
  <c r="J40" i="10"/>
  <c r="J39" i="10"/>
  <c r="J38" i="10"/>
  <c r="J37" i="10"/>
  <c r="J36" i="10"/>
  <c r="J35" i="10"/>
  <c r="J34" i="10"/>
  <c r="I33" i="10"/>
  <c r="H33" i="10"/>
  <c r="G33" i="10"/>
  <c r="F33" i="10"/>
  <c r="E33" i="10"/>
  <c r="D33" i="10"/>
  <c r="C33" i="10"/>
  <c r="J32" i="10"/>
  <c r="J31" i="10"/>
  <c r="J29" i="10"/>
  <c r="J28" i="10"/>
  <c r="G26" i="10"/>
  <c r="F26" i="10"/>
  <c r="E26" i="10"/>
  <c r="D26" i="10"/>
  <c r="C26" i="10"/>
  <c r="J23" i="10"/>
  <c r="J22" i="10"/>
  <c r="J21" i="10"/>
  <c r="J20" i="10"/>
  <c r="J19" i="10"/>
  <c r="J18" i="10"/>
  <c r="I17" i="10"/>
  <c r="G17" i="10"/>
  <c r="F17" i="10"/>
  <c r="E17" i="10"/>
  <c r="D17" i="10"/>
  <c r="C17" i="10"/>
  <c r="J16" i="10"/>
  <c r="J15" i="10"/>
  <c r="J14" i="10"/>
  <c r="J13" i="10"/>
  <c r="J12" i="10"/>
  <c r="J11" i="10"/>
  <c r="I29" i="13"/>
  <c r="H29" i="13"/>
  <c r="G29" i="13"/>
  <c r="F29" i="13"/>
  <c r="E29" i="13"/>
  <c r="D29" i="13"/>
  <c r="C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D6" i="8"/>
  <c r="D5" i="8"/>
  <c r="D4" i="8"/>
  <c r="D3" i="8"/>
  <c r="D2" i="8"/>
  <c r="J26" i="10" l="1"/>
  <c r="J42" i="10"/>
  <c r="J76" i="10"/>
  <c r="J96" i="10"/>
  <c r="J154" i="10"/>
  <c r="J161" i="10"/>
  <c r="J168" i="10"/>
  <c r="J29" i="13"/>
  <c r="J67" i="10"/>
  <c r="J17" i="10"/>
  <c r="J55" i="10"/>
  <c r="J120" i="10"/>
  <c r="J128" i="10"/>
  <c r="J105" i="10"/>
  <c r="J114" i="10"/>
  <c r="J137" i="10"/>
  <c r="J88" i="10"/>
  <c r="J145" i="10"/>
  <c r="J33" i="10"/>
</calcChain>
</file>

<file path=xl/sharedStrings.xml><?xml version="1.0" encoding="utf-8"?>
<sst xmlns="http://schemas.openxmlformats.org/spreadsheetml/2006/main" count="598" uniqueCount="242">
  <si>
    <t>N°</t>
  </si>
  <si>
    <t>Total General</t>
  </si>
  <si>
    <t>Mascarillas KN 95</t>
  </si>
  <si>
    <t>Alcohol Isopropílico: Sol: 70% Galón (3.8L)</t>
  </si>
  <si>
    <t>Mascarilla Quirúrgica; Caja de 50 uds</t>
  </si>
  <si>
    <t>Gel Antibacterial Galón a Base de Alcohol Isopropilico; 60-70%</t>
  </si>
  <si>
    <t>Jabón Liquido de Manos; Galón</t>
  </si>
  <si>
    <t>Mascarilla Descartable, Color Blanco con el logo del MINERD (KN95)</t>
  </si>
  <si>
    <t>Almacén de la Autopista Duarte (KM13)</t>
  </si>
  <si>
    <t>Fecha</t>
  </si>
  <si>
    <t>Cantidad</t>
  </si>
  <si>
    <t>Dependencia/Requiriente</t>
  </si>
  <si>
    <t>Regional de Educación 01, Barahona</t>
  </si>
  <si>
    <t>Regional de Educación 02, San Juan de la Maguana</t>
  </si>
  <si>
    <t>Regional de Educación 08, Santiago</t>
  </si>
  <si>
    <t>Regional de Educación 06, La Vega</t>
  </si>
  <si>
    <t>Regional de Educación 07, San Francisco de Macorís</t>
  </si>
  <si>
    <t>Regional de Educación 15, Santo Domingo III</t>
  </si>
  <si>
    <t>Regional de Educación 12, Higüey</t>
  </si>
  <si>
    <t>Regional de Educación 17, Monte Plata</t>
  </si>
  <si>
    <t>Regional de Educación 11, Puerto Plata</t>
  </si>
  <si>
    <t>Regional de Educación 14, Nagua</t>
  </si>
  <si>
    <t>Regional de Educación 13, Monte Cristi</t>
  </si>
  <si>
    <t>Regional de Educación 09, Mao</t>
  </si>
  <si>
    <t>Regional de Educación 16, Cotui</t>
  </si>
  <si>
    <t>Regional de Educación 03, Azua</t>
  </si>
  <si>
    <t xml:space="preserve">Regional de Educación 05, San Pedro de Macorís </t>
  </si>
  <si>
    <t>Regional de Educación 10, Santo Domingo II</t>
  </si>
  <si>
    <t>Regional de Educación 04, San Cristóbal</t>
  </si>
  <si>
    <t>Distrito Educativo 01-01, Pedernales</t>
  </si>
  <si>
    <t>Distrito Educativo 18-04, Jimaní</t>
  </si>
  <si>
    <t>Distrito Educativo 01-02, Enriquillo</t>
  </si>
  <si>
    <t>Distrito Educativo 18-03, Villa Jaragua</t>
  </si>
  <si>
    <t>Distrito Educativo 18-05, Duvergé</t>
  </si>
  <si>
    <t>Distrito Educativo 18-01, Neyba</t>
  </si>
  <si>
    <t>Distrito Educativo 18-02, Tamayo</t>
  </si>
  <si>
    <t>Distrito Educativo 01-04, Cabral</t>
  </si>
  <si>
    <t>Distrito Educativo 01-05, Vicente Noble</t>
  </si>
  <si>
    <t>Distrito Educativo 01-03, Barahona</t>
  </si>
  <si>
    <t>Distrito Educativo 10-03, Santo Domingo Noroeste</t>
  </si>
  <si>
    <t>Regional de Educación 18, Neyba</t>
  </si>
  <si>
    <t>Distrito Educativo 02-07, Hondo Valle</t>
  </si>
  <si>
    <t>Distrito Educativo 02-02, Pedro Santana</t>
  </si>
  <si>
    <t>Distrito Educativo 02-04, El Cercado</t>
  </si>
  <si>
    <t xml:space="preserve">Distrito Educativo 02-03, Las Matas de Farfán </t>
  </si>
  <si>
    <t>Distrito Educativo 02-06, San Juan Oeste</t>
  </si>
  <si>
    <t>Distrito Educativo 03-02, Padre de las Casa</t>
  </si>
  <si>
    <t>Distrito Educativo 03-01, Azua</t>
  </si>
  <si>
    <t>Distrito Educativo 03-03, San José de Ocoa</t>
  </si>
  <si>
    <t>Distrito Educativo 03-04, Bani</t>
  </si>
  <si>
    <t>Distrito Educativo 03-05, Nizao</t>
  </si>
  <si>
    <t>Distrito Educativo 04-01, Cambita</t>
  </si>
  <si>
    <t>Distrito Educativo 04-02, San Cristóbal</t>
  </si>
  <si>
    <t xml:space="preserve">Registro </t>
  </si>
  <si>
    <t>Inventario</t>
  </si>
  <si>
    <t>Diferencia</t>
  </si>
  <si>
    <t>Excedente</t>
  </si>
  <si>
    <t>Distrito Educativo 05-04, Hato Mayor</t>
  </si>
  <si>
    <t>Distrito Educativo 05-05, Sabana de la Mar</t>
  </si>
  <si>
    <t>Distrito Educativo 05-09, El Valle</t>
  </si>
  <si>
    <t>Distrito Educativo 05-10, Guaymate</t>
  </si>
  <si>
    <t>Distrito Educativo 05-03, La Romana</t>
  </si>
  <si>
    <t>Distrito Educativo 05-06, Consuelo</t>
  </si>
  <si>
    <t>Distrito Educativo 05-08, Quisqueya</t>
  </si>
  <si>
    <t>Distrito Educativo 05-07, San José de los Llanos</t>
  </si>
  <si>
    <t>Distrito Educativo 06-07, Gaspar Hernández</t>
  </si>
  <si>
    <t>Distrito Educativo 06-02, Constanza</t>
  </si>
  <si>
    <t>Distrito Educativo 06-01, José Contreras</t>
  </si>
  <si>
    <t>Distrito Educativo 06-09, San Víctor</t>
  </si>
  <si>
    <t>Distrito Educativo 06-06, Moca</t>
  </si>
  <si>
    <t>Distrito Educativo 06-03, Jarabacoa</t>
  </si>
  <si>
    <t>Distrito Educativo 06-04, La Vega Oeste</t>
  </si>
  <si>
    <t>Distrito Educativo 06-05, La Vega Este</t>
  </si>
  <si>
    <t>Distrito Educativo 06-08, Jamao al Norte</t>
  </si>
  <si>
    <t>Distrito Educativo 07-04, Villa Riva</t>
  </si>
  <si>
    <t>Distrito Educativo 07-01, Tenares</t>
  </si>
  <si>
    <t>Distrito Educativo 07-06, San Francisco Suroeste</t>
  </si>
  <si>
    <t>Distrito Educativo 07-02, Salcedo</t>
  </si>
  <si>
    <t>Distrito Educativo 07-05, San Francisco Este</t>
  </si>
  <si>
    <t>Distrito Educativo 07-07, Villa Tapia</t>
  </si>
  <si>
    <t>Distrito Educativo 06-10, Jima Abajo</t>
  </si>
  <si>
    <t>Distrito Educativo 07-03, Castillo</t>
  </si>
  <si>
    <t>Distrito Educativo 15-01, Los Alcarrizos</t>
  </si>
  <si>
    <t>Distrito Educativo 15-06, Pedro Brand</t>
  </si>
  <si>
    <t>Distrito Educativo 17-04, Sabana Grande de Boya</t>
  </si>
  <si>
    <t>Distrito Educativo 17-02, Monte Plata</t>
  </si>
  <si>
    <t>Distrito Educativo 17-03, Bayaguana</t>
  </si>
  <si>
    <t>Distrito Educativo 17-01, Yamasa</t>
  </si>
  <si>
    <t>Distrito Educativo 15-03, Santo Domingo Sur Central</t>
  </si>
  <si>
    <t>Distrito Educativo 15-02, Santo Domingo Centro</t>
  </si>
  <si>
    <t>Distrito Educativo 15-05, Santo Domingo Oeste</t>
  </si>
  <si>
    <t>Almacén de Depositos Las Américas (ALMADELA)</t>
  </si>
  <si>
    <t>Distrito Educativo 08-01, San José de las Matas</t>
  </si>
  <si>
    <t>Distrito Educativo 08-02, Janico</t>
  </si>
  <si>
    <t>Distrito Educativo 08-07, Navarrete</t>
  </si>
  <si>
    <t>Distrito Educativo 08-04, Noroeste</t>
  </si>
  <si>
    <t>Distrito Educativo 08-05, Santiago Centro</t>
  </si>
  <si>
    <t>Distrito Educativo 08-06, Santiago Noreste</t>
  </si>
  <si>
    <t>Distrito Educativo 16-01, Cotui</t>
  </si>
  <si>
    <t>Distrito Educativo 16-03, Cevicos</t>
  </si>
  <si>
    <t>Distrito Educativo 09-03, Sabaneta</t>
  </si>
  <si>
    <t>Distrito Educativo 09-04, Monción</t>
  </si>
  <si>
    <t>Distrito Educativo 09-01, Mao</t>
  </si>
  <si>
    <t>Distrito Educativo 09-02, Esperanza</t>
  </si>
  <si>
    <t>Distrito Educativo 08-10, Villa Gónzalez</t>
  </si>
  <si>
    <t>Distrito Educativo 08-09, Tamboríl</t>
  </si>
  <si>
    <t>Distrito Educativo 16-02, Fantino</t>
  </si>
  <si>
    <t>Distrito Educativo 17-05, Peralvillo</t>
  </si>
  <si>
    <t>Distrito Educativo 15-04, Santo Domingo Noroeste</t>
  </si>
  <si>
    <t>Distrito Educativo 16-07, Villa la Mata</t>
  </si>
  <si>
    <t>Distrito Educativo 16-05, Piedra Blanca</t>
  </si>
  <si>
    <t>Distrito Educativo 09-06, Villa los Almacigos</t>
  </si>
  <si>
    <t>Distrito Educativo 09-05, Laguna Salada</t>
  </si>
  <si>
    <t>Distrito Educativo 10-05, Boca Chica</t>
  </si>
  <si>
    <t>Distrito Educativo 10-04, Santo Domingo Oriental</t>
  </si>
  <si>
    <t>Distrito Educativo 10-02, Sabana Perdida</t>
  </si>
  <si>
    <t>Distrito Educativo 10-01, Villa Mella</t>
  </si>
  <si>
    <t>Distrito Educativo 16-04, Bonao</t>
  </si>
  <si>
    <t>Distrito Educativo 11-01, Sosua</t>
  </si>
  <si>
    <t>Distrito Educativo 11-04, Luperón</t>
  </si>
  <si>
    <t>Distrito Educativo 11-02, Puerto Plata</t>
  </si>
  <si>
    <t>Distrito Educativo 11-03, Imbert</t>
  </si>
  <si>
    <t>Distrito Educativo 11-05, Altamira</t>
  </si>
  <si>
    <t>Distrito Educativo 10-07, Guerra</t>
  </si>
  <si>
    <t>Distrito Educativo 10-06, Mendoza</t>
  </si>
  <si>
    <t>Distrito Educativo 16-06, Bonao</t>
  </si>
  <si>
    <t>Distrito Educativo 13-01, Monte Cristi</t>
  </si>
  <si>
    <t>Distrito Educativo 11-07, Villa Isabela</t>
  </si>
  <si>
    <t>Distrito Educativo 11-06, El Mamei</t>
  </si>
  <si>
    <t>Distrito Educativo 12-04, Miches</t>
  </si>
  <si>
    <t>Distrito Educativo 12-02, San Rafael del Yuma</t>
  </si>
  <si>
    <t>Distrito Educativo 12-01, Higüey</t>
  </si>
  <si>
    <t>Distrito Educativo 12-03, El Seibo</t>
  </si>
  <si>
    <t xml:space="preserve"> </t>
  </si>
  <si>
    <t>Distrito Educativo 13-06, Restauración</t>
  </si>
  <si>
    <t>Distrito Educativo 13-05, Loma de Cabrera</t>
  </si>
  <si>
    <t>Distrito Educativo 13-04, Dajabón</t>
  </si>
  <si>
    <t>Distrito Educativo 13-02, Guayubín</t>
  </si>
  <si>
    <t>Distrito Educativo 14-02, Cabrera</t>
  </si>
  <si>
    <t>Distrito Educativo 14-01, Nagua</t>
  </si>
  <si>
    <t>Distrito Educativo 13-03, Villa Vasquez</t>
  </si>
  <si>
    <t>Distrito Educativo 14-03, Río San Juan</t>
  </si>
  <si>
    <t>Distrito Educativo 14-04, Samaná</t>
  </si>
  <si>
    <t>Distrito Educativo 14-06, El Factor</t>
  </si>
  <si>
    <t>Distrito Educativo 14-07, Las Terrenas</t>
  </si>
  <si>
    <t>Distrito Educativo 14-05, Sánchez</t>
  </si>
  <si>
    <t>Regional y/o Distrito Educativo</t>
  </si>
  <si>
    <t>Alcohol</t>
  </si>
  <si>
    <t>Gel AntiBacterial</t>
  </si>
  <si>
    <t>Mascarillas Quirurgicas</t>
  </si>
  <si>
    <t>Mascarillas KN95</t>
  </si>
  <si>
    <t>Jabón Liquido</t>
  </si>
  <si>
    <t>Distrito Educativo 02-01, Comendador</t>
  </si>
  <si>
    <t>Distrito Educativo 02-05, San Juan Este</t>
  </si>
  <si>
    <t>Distrito Educativo 04-03, San Cristóbal Sur</t>
  </si>
  <si>
    <t>Distrito Educativo 04-04, Villa Altagracia</t>
  </si>
  <si>
    <t>Distrito Educativo 04-05, Yaguate</t>
  </si>
  <si>
    <t>Distrito Educativo 04-06, Haina</t>
  </si>
  <si>
    <t>Distrito Educativo 05-01, San Pedro de Macorís Este</t>
  </si>
  <si>
    <t>Distrito Educativo 05-02, San Pedro de Macorís Oeste</t>
  </si>
  <si>
    <t>Distrito Educativo 05-11, Villa Hermosa</t>
  </si>
  <si>
    <t>Columna1</t>
  </si>
  <si>
    <t>Distrito Educativo 08-03, Santiago Sureste</t>
  </si>
  <si>
    <t>Distrito Educativo 08-08, Licey al Medio</t>
  </si>
  <si>
    <t xml:space="preserve">Insumos Distribuidos a las diferentes Regionales Educativas </t>
  </si>
  <si>
    <t>Total</t>
  </si>
  <si>
    <t>Semana de Actividades</t>
  </si>
  <si>
    <t>Suma de Cantidad</t>
  </si>
  <si>
    <t>Etiquetas de fila</t>
  </si>
  <si>
    <t>Total general</t>
  </si>
  <si>
    <t>Insumos</t>
  </si>
  <si>
    <t>Cantidad Entragada</t>
  </si>
  <si>
    <t xml:space="preserve">Guantes Medium </t>
  </si>
  <si>
    <t xml:space="preserve">Guantes Large </t>
  </si>
  <si>
    <t>Regional</t>
  </si>
  <si>
    <t>Distrito Educativo 04-07, San Gregorio de Nigua</t>
  </si>
  <si>
    <t>(en blanco)</t>
  </si>
  <si>
    <t>Suma de Fecha</t>
  </si>
  <si>
    <t>01-00, Barahona</t>
  </si>
  <si>
    <t>02-00, San Juan</t>
  </si>
  <si>
    <t>03-00, Azua</t>
  </si>
  <si>
    <t>04-00, San Cristóbal</t>
  </si>
  <si>
    <t>05-00, San Pedro de Macorís</t>
  </si>
  <si>
    <t>06-00, La Vega</t>
  </si>
  <si>
    <t>07-00, San Francisco de Macorís</t>
  </si>
  <si>
    <t>08-00, Santiago</t>
  </si>
  <si>
    <t>09-00, Mao</t>
  </si>
  <si>
    <t>10-00, Santo Domingo Oriental</t>
  </si>
  <si>
    <t>11-00, Puerto Plata</t>
  </si>
  <si>
    <t>12-00, Higüey</t>
  </si>
  <si>
    <t>13-00, Monte Cristi</t>
  </si>
  <si>
    <t>14-00, Nagua</t>
  </si>
  <si>
    <t>15-00, Santo Domingo de Guzmán</t>
  </si>
  <si>
    <t>16-00, Cotuí</t>
  </si>
  <si>
    <t>17-00, Monte Plata</t>
  </si>
  <si>
    <t>18-00, Neyba</t>
  </si>
  <si>
    <t>Almacén de Pedro Brand</t>
  </si>
  <si>
    <t xml:space="preserve">Relación de Distribución Materiales de Bioseguridad a los diferentes Distritos Educativos </t>
  </si>
  <si>
    <t>Almacén / Bodega / Nave</t>
  </si>
  <si>
    <t>Centro de Acopio Haina</t>
  </si>
  <si>
    <t>N° de Conduce</t>
  </si>
  <si>
    <t>08-052</t>
  </si>
  <si>
    <t>CS-MINERD-001</t>
  </si>
  <si>
    <t>08-182</t>
  </si>
  <si>
    <t>08-185</t>
  </si>
  <si>
    <t>08-191</t>
  </si>
  <si>
    <t>CS-MINERD-005</t>
  </si>
  <si>
    <t>CS-MINERD-006</t>
  </si>
  <si>
    <t>CS-MINERD-007</t>
  </si>
  <si>
    <t>CS-MINERD-008</t>
  </si>
  <si>
    <t>CS-MINERD-009</t>
  </si>
  <si>
    <t>CS-MINERD-010</t>
  </si>
  <si>
    <t>CS-MINERD-011</t>
  </si>
  <si>
    <t>CS-MINERD-012</t>
  </si>
  <si>
    <t>CS-MINERD-0012</t>
  </si>
  <si>
    <t>CS-MINERD-013</t>
  </si>
  <si>
    <t>CS-MINERD-0013</t>
  </si>
  <si>
    <t>08-216</t>
  </si>
  <si>
    <t>CS-MINERD-0014</t>
  </si>
  <si>
    <t>CS-MINERD-0015</t>
  </si>
  <si>
    <t>CS-MINERD-0016</t>
  </si>
  <si>
    <t>CS-MINERD-0017</t>
  </si>
  <si>
    <t>CS-MINERD-0018</t>
  </si>
  <si>
    <t>CS-MINERD-0019</t>
  </si>
  <si>
    <t>CS-MINERD-0020</t>
  </si>
  <si>
    <t>CS-MINERD-0021</t>
  </si>
  <si>
    <t>CS-MINERD-0022</t>
  </si>
  <si>
    <t>CS-MINERD-0024</t>
  </si>
  <si>
    <t>CS-MINERD-0025</t>
  </si>
  <si>
    <t>CS-MINERD-0026</t>
  </si>
  <si>
    <t>CS-MINERD-0027</t>
  </si>
  <si>
    <t>CS-MINERD-0028</t>
  </si>
  <si>
    <t>CS-MINERD-0029</t>
  </si>
  <si>
    <t>CS-MINERD-0030</t>
  </si>
  <si>
    <t>CS-MINERD-0031</t>
  </si>
  <si>
    <t>CS-MINERD-0032</t>
  </si>
  <si>
    <t>CS-MINERD-0033</t>
  </si>
  <si>
    <t>CS-MINERD-0034</t>
  </si>
  <si>
    <t>CS-MINERD-0035</t>
  </si>
  <si>
    <t>Alcohol (gl)</t>
  </si>
  <si>
    <t>Gel AntiBacterial (gl)</t>
  </si>
  <si>
    <t>Jabón Liquido (gl)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</si>
</sst>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theme="0"/>
      </bottom>
      <diagonal/>
    </border>
    <border>
      <left/>
      <right style="thick">
        <color theme="0"/>
      </right>
      <top style="medium">
        <color indexed="64"/>
      </top>
      <bottom style="thick">
        <color theme="0"/>
      </bottom>
      <diagonal/>
    </border>
    <border>
      <left/>
      <right/>
      <top style="medium">
        <color indexed="64"/>
      </top>
      <bottom style="thick">
        <color theme="0"/>
      </bottom>
      <diagonal/>
    </border>
    <border>
      <left style="thick">
        <color theme="0"/>
      </left>
      <right/>
      <top style="medium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thick">
        <color theme="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/>
    <xf numFmtId="0" fontId="5" fillId="0" borderId="0" xfId="0" applyFont="1"/>
    <xf numFmtId="3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9" xfId="0" applyFont="1" applyBorder="1"/>
    <xf numFmtId="0" fontId="5" fillId="0" borderId="5" xfId="0" applyFont="1" applyBorder="1"/>
    <xf numFmtId="3" fontId="5" fillId="0" borderId="7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left"/>
    </xf>
    <xf numFmtId="0" fontId="7" fillId="2" borderId="19" xfId="0" applyFont="1" applyFill="1" applyBorder="1"/>
    <xf numFmtId="0" fontId="8" fillId="3" borderId="14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3" fontId="8" fillId="3" borderId="14" xfId="0" applyNumberFormat="1" applyFont="1" applyFill="1" applyBorder="1"/>
    <xf numFmtId="3" fontId="8" fillId="3" borderId="1" xfId="0" applyNumberFormat="1" applyFont="1" applyFill="1" applyBorder="1"/>
    <xf numFmtId="3" fontId="7" fillId="2" borderId="19" xfId="0" applyNumberFormat="1" applyFont="1" applyFill="1" applyBorder="1"/>
    <xf numFmtId="3" fontId="4" fillId="0" borderId="7" xfId="0" applyNumberFormat="1" applyFont="1" applyBorder="1" applyAlignment="1">
      <alignment horizontal="center" wrapText="1"/>
    </xf>
    <xf numFmtId="3" fontId="4" fillId="0" borderId="7" xfId="0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 indent="1"/>
    </xf>
    <xf numFmtId="3" fontId="6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3" fontId="4" fillId="0" borderId="8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4" fillId="0" borderId="1" xfId="0" applyFont="1" applyBorder="1"/>
    <xf numFmtId="0" fontId="4" fillId="5" borderId="1" xfId="0" applyFont="1" applyFill="1" applyBorder="1"/>
    <xf numFmtId="3" fontId="4" fillId="5" borderId="1" xfId="0" applyNumberFormat="1" applyFont="1" applyFill="1" applyBorder="1"/>
    <xf numFmtId="164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16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/>
    <xf numFmtId="164" fontId="4" fillId="5" borderId="1" xfId="0" applyNumberFormat="1" applyFont="1" applyFill="1" applyBorder="1" applyAlignment="1">
      <alignment horizontal="left"/>
    </xf>
    <xf numFmtId="0" fontId="2" fillId="2" borderId="27" xfId="0" applyFont="1" applyFill="1" applyBorder="1" applyAlignment="1">
      <alignment horizontal="center" vertical="center" wrapText="1"/>
    </xf>
    <xf numFmtId="3" fontId="6" fillId="2" borderId="29" xfId="0" applyNumberFormat="1" applyFont="1" applyFill="1" applyBorder="1" applyAlignment="1">
      <alignment horizontal="center" wrapText="1"/>
    </xf>
    <xf numFmtId="3" fontId="6" fillId="2" borderId="29" xfId="0" applyNumberFormat="1" applyFont="1" applyFill="1" applyBorder="1" applyAlignment="1">
      <alignment horizontal="center"/>
    </xf>
    <xf numFmtId="3" fontId="6" fillId="2" borderId="30" xfId="0" applyNumberFormat="1" applyFont="1" applyFill="1" applyBorder="1" applyAlignment="1">
      <alignment horizontal="center" wrapText="1"/>
    </xf>
    <xf numFmtId="3" fontId="6" fillId="2" borderId="31" xfId="0" applyNumberFormat="1" applyFont="1" applyFill="1" applyBorder="1" applyAlignment="1">
      <alignment horizontal="center" wrapText="1"/>
    </xf>
    <xf numFmtId="3" fontId="6" fillId="2" borderId="26" xfId="0" applyNumberFormat="1" applyFont="1" applyFill="1" applyBorder="1" applyAlignment="1">
      <alignment horizontal="center"/>
    </xf>
    <xf numFmtId="0" fontId="5" fillId="0" borderId="16" xfId="0" applyFont="1" applyBorder="1"/>
    <xf numFmtId="0" fontId="5" fillId="0" borderId="15" xfId="0" applyFont="1" applyBorder="1" applyAlignment="1">
      <alignment horizontal="left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6" fillId="2" borderId="34" xfId="0" applyNumberFormat="1" applyFont="1" applyFill="1" applyBorder="1" applyAlignment="1">
      <alignment horizontal="center" wrapText="1"/>
    </xf>
    <xf numFmtId="3" fontId="6" fillId="2" borderId="35" xfId="0" applyNumberFormat="1" applyFont="1" applyFill="1" applyBorder="1" applyAlignment="1">
      <alignment horizontal="center"/>
    </xf>
    <xf numFmtId="3" fontId="6" fillId="2" borderId="35" xfId="0" applyNumberFormat="1" applyFont="1" applyFill="1" applyBorder="1" applyAlignment="1">
      <alignment horizontal="center" wrapText="1"/>
    </xf>
    <xf numFmtId="3" fontId="6" fillId="2" borderId="36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51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numFmt numFmtId="3" formatCode="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2" formatCode="0.00"/>
    </dxf>
    <dxf>
      <font>
        <b/>
      </font>
    </dxf>
    <dxf>
      <font>
        <b/>
      </font>
    </dxf>
    <dxf>
      <font>
        <b/>
        <color theme="0"/>
      </font>
      <fill>
        <patternFill patternType="solid">
          <fgColor indexed="64"/>
          <bgColor rgb="FF002060"/>
        </patternFill>
      </fill>
      <alignment horizontal="general" vertical="bottom" textRotation="0" wrapText="0" indent="0" justifyLastLine="0" shrinkToFit="0" readingOrder="0"/>
    </dxf>
    <dxf>
      <font>
        <b/>
        <color theme="0"/>
      </font>
      <fill>
        <patternFill patternType="solid">
          <fgColor indexed="64"/>
          <bgColor rgb="FF002060"/>
        </patternFill>
      </fill>
      <alignment horizontal="general" vertical="bottom" textRotation="0" wrapText="0" indent="0" justifyLastLine="0" shrinkToFit="0" readingOrder="0"/>
    </dxf>
    <dxf>
      <border>
        <left style="medium">
          <color theme="0"/>
        </left>
        <top style="medium">
          <color theme="0"/>
        </top>
        <bottom style="medium">
          <color theme="0"/>
        </bottom>
      </border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>
        <right style="thin">
          <color theme="0"/>
        </right>
      </border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>
          <fgColor theme="4"/>
        </patternFill>
      </fill>
    </dxf>
    <dxf>
      <font>
        <b/>
        <i val="0"/>
        <color theme="0"/>
      </font>
    </dxf>
    <dxf>
      <fill>
        <patternFill patternType="solid"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Estilo de segmentación de datos 1" pivot="0" table="0" count="4" xr9:uid="{00000000-0011-0000-FFFF-FFFF00000000}">
      <tableStyleElement type="wholeTable" dxfId="50"/>
      <tableStyleElement type="headerRow" dxfId="49"/>
    </tableStyle>
    <tableStyle name="Estilo de segmentación de datos 2" pivot="0" table="0" count="1" xr9:uid="{00000000-0011-0000-FFFF-FFFF01000000}"/>
    <tableStyle name="Estilo de segmentación de datos 3" pivot="0" table="0" count="1" xr9:uid="{00000000-0011-0000-FFFF-FFFF02000000}">
      <tableStyleElement type="wholeTable" dxfId="48"/>
    </tableStyle>
  </tableStyles>
  <extLst>
    <ext xmlns:x14="http://schemas.microsoft.com/office/spreadsheetml/2009/9/main" uri="{46F421CA-312F-682f-3DD2-61675219B42D}">
      <x14:dxfs count="3">
        <dxf>
          <font>
            <b/>
            <i val="0"/>
            <color theme="0"/>
          </font>
        </dxf>
        <dxf>
          <font>
            <color theme="0"/>
          </font>
          <fill>
            <patternFill>
              <bgColor rgb="FF002060"/>
            </patternFill>
          </fill>
        </dxf>
        <dxf>
          <fill>
            <patternFill>
              <bgColor theme="0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Estilo de segmentación de datos 1">
          <x14:slicerStyleElements>
            <x14:slicerStyleElement type="unselectedItemWithData" dxfId="2"/>
            <x14:slicerStyleElement type="selectedItemWithData" dxfId="1"/>
          </x14:slicerStyleElements>
        </x14:slicerStyle>
        <x14:slicerStyle name="Estilo de segmentación de datos 2">
          <x14:slicerStyleElements>
            <x14:slicerStyleElement type="selectedItemWithData" dxfId="0"/>
          </x14:slicerStyleElements>
        </x14:slicerStyle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1/relationships/timelineCache" Target="timelineCaches/timelineCach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[Distribución de Kits de Bioseguridad - Regionales &amp; Distritos - 2022.xlsx]Gráficos!TablaDinámica23</c:name>
    <c:fmtId val="0"/>
  </c:pivotSource>
  <c:chart>
    <c:title>
      <c:layout>
        <c:manualLayout>
          <c:xMode val="edge"/>
          <c:yMode val="edge"/>
          <c:x val="0.39267081393915026"/>
          <c:y val="6.0379187445227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rgbClr val="002060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2060"/>
          </a:solidFill>
          <a:ln>
            <a:solidFill>
              <a:schemeClr val="bg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"/>
        <c:spPr>
          <a:solidFill>
            <a:srgbClr val="FF0000"/>
          </a:solidFill>
          <a:ln>
            <a:solidFill>
              <a:schemeClr val="bg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solidFill>
            <a:schemeClr val="accent4"/>
          </a:solidFill>
          <a:ln>
            <a:solidFill>
              <a:schemeClr val="bg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solidFill>
            <a:schemeClr val="bg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Gráficos!$E$3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0C82-4F6E-A7F7-0FCB9113ADE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C82-4F6E-A7F7-0FCB9113ADE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C82-4F6E-A7F7-0FCB9113ADE8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C82-4F6E-A7F7-0FCB9113AD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Gráficos!$D$4:$D$8</c:f>
              <c:strCache>
                <c:ptCount val="4"/>
                <c:pt idx="0">
                  <c:v>Alcohol Isopropílico: Sol: 70% Galón (3.8L)</c:v>
                </c:pt>
                <c:pt idx="1">
                  <c:v>Gel Antibacterial Galón a Base de Alcohol Isopropilico; 60-70%</c:v>
                </c:pt>
                <c:pt idx="2">
                  <c:v>Jabón Liquido de Manos; Galón</c:v>
                </c:pt>
                <c:pt idx="3">
                  <c:v>Mascarilla Quirúrgica; Caja de 50 uds</c:v>
                </c:pt>
              </c:strCache>
            </c:strRef>
          </c:cat>
          <c:val>
            <c:numRef>
              <c:f>Gráficos!$E$4:$E$8</c:f>
              <c:numCache>
                <c:formatCode>General</c:formatCode>
                <c:ptCount val="4"/>
                <c:pt idx="0">
                  <c:v>1400</c:v>
                </c:pt>
                <c:pt idx="1">
                  <c:v>50</c:v>
                </c:pt>
                <c:pt idx="2">
                  <c:v>1000</c:v>
                </c:pt>
                <c:pt idx="3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2-4F6E-A7F7-0FCB9113A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84938528"/>
        <c:axId val="584942136"/>
      </c:barChart>
      <c:catAx>
        <c:axId val="58493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4942136"/>
        <c:crosses val="autoZero"/>
        <c:auto val="1"/>
        <c:lblAlgn val="ctr"/>
        <c:lblOffset val="100"/>
        <c:noMultiLvlLbl val="0"/>
      </c:catAx>
      <c:valAx>
        <c:axId val="58494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493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[Distribución de Kits de Bioseguridad - Regionales &amp; Distritos - 2022.xlsx]Hoja3!TablaDinámica1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Hoja3!$B$1</c:f>
              <c:strCache>
                <c:ptCount val="1"/>
                <c:pt idx="0">
                  <c:v>Suma de Fecha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Hoja3!$A$2:$A$159</c:f>
              <c:multiLvlStrCache>
                <c:ptCount val="91"/>
                <c:lvl>
                  <c:pt idx="0">
                    <c:v>Alcohol Isopropílico: Sol: 70% Galón (3.8L)</c:v>
                  </c:pt>
                  <c:pt idx="1">
                    <c:v>Gel Antibacterial Galón a Base de Alcohol Isopropilico; 60-70%</c:v>
                  </c:pt>
                  <c:pt idx="2">
                    <c:v>Jabón Liquido de Manos; Galón</c:v>
                  </c:pt>
                  <c:pt idx="3">
                    <c:v>Alcohol Isopropílico: Sol: 70% Galón (3.8L)</c:v>
                  </c:pt>
                  <c:pt idx="4">
                    <c:v>Gel Antibacterial Galón a Base de Alcohol Isopropilico; 60-70%</c:v>
                  </c:pt>
                  <c:pt idx="5">
                    <c:v>Alcohol Isopropílico: Sol: 70% Galón (3.8L)</c:v>
                  </c:pt>
                  <c:pt idx="6">
                    <c:v>Gel Antibacterial Galón a Base de Alcohol Isopropilico; 60-70%</c:v>
                  </c:pt>
                  <c:pt idx="7">
                    <c:v>Alcohol Isopropílico: Sol: 70% Galón (3.8L)</c:v>
                  </c:pt>
                  <c:pt idx="8">
                    <c:v>Gel Antibacterial Galón a Base de Alcohol Isopropilico; 60-70%</c:v>
                  </c:pt>
                  <c:pt idx="9">
                    <c:v>Alcohol Isopropílico: Sol: 70% Galón (3.8L)</c:v>
                  </c:pt>
                  <c:pt idx="10">
                    <c:v>Gel Antibacterial Galón a Base de Alcohol Isopropilico; 60-70%</c:v>
                  </c:pt>
                  <c:pt idx="11">
                    <c:v>Alcohol Isopropílico: Sol: 70% Galón (3.8L)</c:v>
                  </c:pt>
                  <c:pt idx="12">
                    <c:v>Gel Antibacterial Galón a Base de Alcohol Isopropilico; 60-70%</c:v>
                  </c:pt>
                  <c:pt idx="13">
                    <c:v>Mascarilla Quirúrgica; Caja de 50 uds</c:v>
                  </c:pt>
                  <c:pt idx="14">
                    <c:v>Alcohol Isopropílico: Sol: 70% Galón (3.8L)</c:v>
                  </c:pt>
                  <c:pt idx="15">
                    <c:v>Gel Antibacterial Galón a Base de Alcohol Isopropilico; 60-70%</c:v>
                  </c:pt>
                  <c:pt idx="16">
                    <c:v>Mascarillas KN 95</c:v>
                  </c:pt>
                  <c:pt idx="17">
                    <c:v>Alcohol Isopropílico: Sol: 70% Galón (3.8L)</c:v>
                  </c:pt>
                  <c:pt idx="18">
                    <c:v>Gel Antibacterial Galón a Base de Alcohol Isopropilico; 60-70%</c:v>
                  </c:pt>
                  <c:pt idx="19">
                    <c:v>Alcohol Isopropílico: Sol: 70% Galón (3.8L)</c:v>
                  </c:pt>
                  <c:pt idx="20">
                    <c:v>Gel Antibacterial Galón a Base de Alcohol Isopropilico; 60-70%</c:v>
                  </c:pt>
                  <c:pt idx="21">
                    <c:v>Jabón Liquido de Manos; Galón</c:v>
                  </c:pt>
                  <c:pt idx="22">
                    <c:v>Alcohol Isopropílico: Sol: 70% Galón (3.8L)</c:v>
                  </c:pt>
                  <c:pt idx="23">
                    <c:v>Gel Antibacterial Galón a Base de Alcohol Isopropilico; 60-70%</c:v>
                  </c:pt>
                  <c:pt idx="24">
                    <c:v>Alcohol Isopropílico: Sol: 70% Galón (3.8L)</c:v>
                  </c:pt>
                  <c:pt idx="25">
                    <c:v>Gel Antibacterial Galón a Base de Alcohol Isopropilico; 60-70%</c:v>
                  </c:pt>
                  <c:pt idx="26">
                    <c:v>Alcohol Isopropílico: Sol: 70% Galón (3.8L)</c:v>
                  </c:pt>
                  <c:pt idx="27">
                    <c:v>Gel Antibacterial Galón a Base de Alcohol Isopropilico; 60-70%</c:v>
                  </c:pt>
                  <c:pt idx="28">
                    <c:v>Alcohol Isopropílico: Sol: 70% Galón (3.8L)</c:v>
                  </c:pt>
                  <c:pt idx="29">
                    <c:v>Gel Antibacterial Galón a Base de Alcohol Isopropilico; 60-70%</c:v>
                  </c:pt>
                  <c:pt idx="30">
                    <c:v>Mascarilla Quirúrgica; Caja de 50 uds</c:v>
                  </c:pt>
                  <c:pt idx="31">
                    <c:v>Alcohol Isopropílico: Sol: 70% Galón (3.8L)</c:v>
                  </c:pt>
                  <c:pt idx="32">
                    <c:v>Gel Antibacterial Galón a Base de Alcohol Isopropilico; 60-70%</c:v>
                  </c:pt>
                  <c:pt idx="33">
                    <c:v>Mascarillas KN 95</c:v>
                  </c:pt>
                  <c:pt idx="34">
                    <c:v>Alcohol Isopropílico: Sol: 70% Galón (3.8L)</c:v>
                  </c:pt>
                  <c:pt idx="35">
                    <c:v>Gel Antibacterial Galón a Base de Alcohol Isopropilico; 60-70%</c:v>
                  </c:pt>
                  <c:pt idx="36">
                    <c:v>Alcohol Isopropílico: Sol: 70% Galón (3.8L)</c:v>
                  </c:pt>
                  <c:pt idx="37">
                    <c:v>Gel Antibacterial Galón a Base de Alcohol Isopropilico; 60-70%</c:v>
                  </c:pt>
                  <c:pt idx="38">
                    <c:v>Jabón Liquido de Manos; Galón</c:v>
                  </c:pt>
                  <c:pt idx="39">
                    <c:v>Alcohol Isopropílico: Sol: 70% Galón (3.8L)</c:v>
                  </c:pt>
                  <c:pt idx="40">
                    <c:v>Gel Antibacterial Galón a Base de Alcohol Isopropilico; 60-70%</c:v>
                  </c:pt>
                  <c:pt idx="41">
                    <c:v>Alcohol Isopropílico: Sol: 70% Galón (3.8L)</c:v>
                  </c:pt>
                  <c:pt idx="42">
                    <c:v>Gel Antibacterial Galón a Base de Alcohol Isopropilico; 60-70%</c:v>
                  </c:pt>
                  <c:pt idx="43">
                    <c:v>Jabón Liquido de Manos; Galón</c:v>
                  </c:pt>
                  <c:pt idx="44">
                    <c:v>Mascarilla Quirúrgica; Caja de 50 uds</c:v>
                  </c:pt>
                  <c:pt idx="45">
                    <c:v>Jabón Liquido de Manos; Galón</c:v>
                  </c:pt>
                  <c:pt idx="46">
                    <c:v>Mascarillas KN 95</c:v>
                  </c:pt>
                  <c:pt idx="47">
                    <c:v>Mascarilla Quirúrgica; Caja de 50 uds</c:v>
                  </c:pt>
                  <c:pt idx="48">
                    <c:v>Mascarilla Quirúrgica; Caja de 50 uds</c:v>
                  </c:pt>
                  <c:pt idx="49">
                    <c:v>Jabón Liquido de Manos; Galón</c:v>
                  </c:pt>
                  <c:pt idx="50">
                    <c:v>Mascarillas KN 95</c:v>
                  </c:pt>
                  <c:pt idx="51">
                    <c:v>Mascarilla Quirúrgica; Caja de 50 uds</c:v>
                  </c:pt>
                  <c:pt idx="52">
                    <c:v>Mascarillas KN 95</c:v>
                  </c:pt>
                  <c:pt idx="53">
                    <c:v>Jabón Liquido de Manos; Galón</c:v>
                  </c:pt>
                  <c:pt idx="54">
                    <c:v>Jabón Liquido de Manos; Galón</c:v>
                  </c:pt>
                  <c:pt idx="55">
                    <c:v>Mascarillas KN 95</c:v>
                  </c:pt>
                  <c:pt idx="56">
                    <c:v>Jabón Liquido de Manos; Galón</c:v>
                  </c:pt>
                  <c:pt idx="57">
                    <c:v>Mascarilla Quirúrgica; Caja de 50 uds</c:v>
                  </c:pt>
                  <c:pt idx="58">
                    <c:v>Jabón Liquido de Manos; Galón</c:v>
                  </c:pt>
                  <c:pt idx="59">
                    <c:v>Mascarillas KN 95</c:v>
                  </c:pt>
                  <c:pt idx="60">
                    <c:v>Jabón Liquido de Manos; Galón</c:v>
                  </c:pt>
                  <c:pt idx="61">
                    <c:v>Mascarilla Quirúrgica; Caja de 50 uds</c:v>
                  </c:pt>
                  <c:pt idx="62">
                    <c:v>Mascarillas KN 95</c:v>
                  </c:pt>
                  <c:pt idx="63">
                    <c:v>Jabón Liquido de Manos; Galón</c:v>
                  </c:pt>
                  <c:pt idx="64">
                    <c:v>Mascarilla Quirúrgica; Caja de 50 uds</c:v>
                  </c:pt>
                  <c:pt idx="65">
                    <c:v>Mascarilla Quirúrgica; Caja de 50 uds</c:v>
                  </c:pt>
                  <c:pt idx="66">
                    <c:v>Jabón Liquido de Manos; Galón</c:v>
                  </c:pt>
                  <c:pt idx="67">
                    <c:v>Mascarilla Quirúrgica; Caja de 50 uds</c:v>
                  </c:pt>
                  <c:pt idx="68">
                    <c:v>Jabón Liquido de Manos; Galón</c:v>
                  </c:pt>
                  <c:pt idx="69">
                    <c:v>Mascarillas KN 95</c:v>
                  </c:pt>
                  <c:pt idx="70">
                    <c:v>Mascarilla Quirúrgica; Caja de 50 uds</c:v>
                  </c:pt>
                  <c:pt idx="71">
                    <c:v>Mascarillas KN 95</c:v>
                  </c:pt>
                  <c:pt idx="72">
                    <c:v>Jabón Liquido de Manos; Galón</c:v>
                  </c:pt>
                  <c:pt idx="73">
                    <c:v>Jabón Liquido de Manos; Galón</c:v>
                  </c:pt>
                  <c:pt idx="74">
                    <c:v>Mascarillas KN 95</c:v>
                  </c:pt>
                  <c:pt idx="75">
                    <c:v>Jabón Liquido de Manos; Galón</c:v>
                  </c:pt>
                  <c:pt idx="76">
                    <c:v>Mascarillas KN 95</c:v>
                  </c:pt>
                  <c:pt idx="77">
                    <c:v>Jabón Liquido de Manos; Galón</c:v>
                  </c:pt>
                  <c:pt idx="78">
                    <c:v>Mascarillas KN 95</c:v>
                  </c:pt>
                  <c:pt idx="79">
                    <c:v>Mascarillas KN 95</c:v>
                  </c:pt>
                  <c:pt idx="80">
                    <c:v>Mascarilla Quirúrgica; Caja de 50 uds</c:v>
                  </c:pt>
                  <c:pt idx="81">
                    <c:v>Mascarilla Quirúrgica; Caja de 50 uds</c:v>
                  </c:pt>
                  <c:pt idx="82">
                    <c:v>Mascarilla Quirúrgica; Caja de 50 uds</c:v>
                  </c:pt>
                  <c:pt idx="83">
                    <c:v>Mascarilla Quirúrgica; Caja de 50 uds</c:v>
                  </c:pt>
                  <c:pt idx="84">
                    <c:v>Mascarilla Quirúrgica; Caja de 50 uds</c:v>
                  </c:pt>
                  <c:pt idx="85">
                    <c:v>Mascarilla Quirúrgica; Caja de 50 uds</c:v>
                  </c:pt>
                  <c:pt idx="86">
                    <c:v>Mascarillas KN 95</c:v>
                  </c:pt>
                  <c:pt idx="87">
                    <c:v>Mascarillas KN 95</c:v>
                  </c:pt>
                  <c:pt idx="88">
                    <c:v>Mascarillas KN 95</c:v>
                  </c:pt>
                  <c:pt idx="89">
                    <c:v>Mascarillas KN 95</c:v>
                  </c:pt>
                  <c:pt idx="90">
                    <c:v>(en blanco)</c:v>
                  </c:pt>
                </c:lvl>
                <c:lvl>
                  <c:pt idx="0">
                    <c:v>1</c:v>
                  </c:pt>
                  <c:pt idx="3">
                    <c:v>2</c:v>
                  </c:pt>
                  <c:pt idx="5">
                    <c:v>3</c:v>
                  </c:pt>
                  <c:pt idx="7">
                    <c:v>4</c:v>
                  </c:pt>
                  <c:pt idx="9">
                    <c:v>5</c:v>
                  </c:pt>
                  <c:pt idx="11">
                    <c:v>6</c:v>
                  </c:pt>
                  <c:pt idx="14">
                    <c:v>7</c:v>
                  </c:pt>
                  <c:pt idx="17">
                    <c:v>8</c:v>
                  </c:pt>
                  <c:pt idx="19">
                    <c:v>9</c:v>
                  </c:pt>
                  <c:pt idx="22">
                    <c:v>10</c:v>
                  </c:pt>
                  <c:pt idx="24">
                    <c:v>11</c:v>
                  </c:pt>
                  <c:pt idx="26">
                    <c:v>12</c:v>
                  </c:pt>
                  <c:pt idx="28">
                    <c:v>13</c:v>
                  </c:pt>
                  <c:pt idx="31">
                    <c:v>14</c:v>
                  </c:pt>
                  <c:pt idx="34">
                    <c:v>15</c:v>
                  </c:pt>
                  <c:pt idx="36">
                    <c:v>16</c:v>
                  </c:pt>
                  <c:pt idx="39">
                    <c:v>17</c:v>
                  </c:pt>
                  <c:pt idx="41">
                    <c:v>18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24</c:v>
                  </c:pt>
                  <c:pt idx="47">
                    <c:v>27</c:v>
                  </c:pt>
                  <c:pt idx="48">
                    <c:v>29</c:v>
                  </c:pt>
                  <c:pt idx="49">
                    <c:v>30</c:v>
                  </c:pt>
                  <c:pt idx="50">
                    <c:v>32</c:v>
                  </c:pt>
                  <c:pt idx="51">
                    <c:v>33</c:v>
                  </c:pt>
                  <c:pt idx="52">
                    <c:v>34</c:v>
                  </c:pt>
                  <c:pt idx="53">
                    <c:v>36</c:v>
                  </c:pt>
                  <c:pt idx="54">
                    <c:v>39</c:v>
                  </c:pt>
                  <c:pt idx="55">
                    <c:v>41</c:v>
                  </c:pt>
                  <c:pt idx="56">
                    <c:v>43</c:v>
                  </c:pt>
                  <c:pt idx="57">
                    <c:v>44</c:v>
                  </c:pt>
                  <c:pt idx="58">
                    <c:v>46</c:v>
                  </c:pt>
                  <c:pt idx="59">
                    <c:v>49</c:v>
                  </c:pt>
                  <c:pt idx="60">
                    <c:v>50</c:v>
                  </c:pt>
                  <c:pt idx="61">
                    <c:v>52</c:v>
                  </c:pt>
                  <c:pt idx="62">
                    <c:v>53</c:v>
                  </c:pt>
                  <c:pt idx="63">
                    <c:v>55</c:v>
                  </c:pt>
                  <c:pt idx="64">
                    <c:v>58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65</c:v>
                  </c:pt>
                  <c:pt idx="69">
                    <c:v>66</c:v>
                  </c:pt>
                  <c:pt idx="70">
                    <c:v>68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75</c:v>
                  </c:pt>
                  <c:pt idx="74">
                    <c:v>77</c:v>
                  </c:pt>
                  <c:pt idx="75">
                    <c:v>79</c:v>
                  </c:pt>
                  <c:pt idx="76">
                    <c:v>82</c:v>
                  </c:pt>
                  <c:pt idx="77">
                    <c:v>85</c:v>
                  </c:pt>
                  <c:pt idx="78">
                    <c:v>87</c:v>
                  </c:pt>
                  <c:pt idx="79">
                    <c:v>91</c:v>
                  </c:pt>
                  <c:pt idx="80">
                    <c:v>124</c:v>
                  </c:pt>
                  <c:pt idx="81">
                    <c:v>128</c:v>
                  </c:pt>
                  <c:pt idx="82">
                    <c:v>132</c:v>
                  </c:pt>
                  <c:pt idx="83">
                    <c:v>136</c:v>
                  </c:pt>
                  <c:pt idx="84">
                    <c:v>140</c:v>
                  </c:pt>
                  <c:pt idx="85">
                    <c:v>147</c:v>
                  </c:pt>
                  <c:pt idx="86">
                    <c:v>234</c:v>
                  </c:pt>
                  <c:pt idx="87">
                    <c:v>239</c:v>
                  </c:pt>
                  <c:pt idx="88">
                    <c:v>292</c:v>
                  </c:pt>
                  <c:pt idx="89">
                    <c:v>297</c:v>
                  </c:pt>
                  <c:pt idx="90">
                    <c:v> </c:v>
                  </c:pt>
                </c:lvl>
              </c:multiLvlStrCache>
            </c:multiLvlStrRef>
          </c:cat>
          <c:val>
            <c:numRef>
              <c:f>Hoja3!$B$2:$B$159</c:f>
              <c:numCache>
                <c:formatCode>General</c:formatCode>
                <c:ptCount val="91"/>
                <c:pt idx="0">
                  <c:v>44572</c:v>
                </c:pt>
                <c:pt idx="1">
                  <c:v>44572</c:v>
                </c:pt>
                <c:pt idx="2">
                  <c:v>44572</c:v>
                </c:pt>
                <c:pt idx="3">
                  <c:v>44572</c:v>
                </c:pt>
                <c:pt idx="4">
                  <c:v>44572</c:v>
                </c:pt>
                <c:pt idx="5">
                  <c:v>44572</c:v>
                </c:pt>
                <c:pt idx="6">
                  <c:v>44572</c:v>
                </c:pt>
                <c:pt idx="7">
                  <c:v>44572</c:v>
                </c:pt>
                <c:pt idx="8">
                  <c:v>44572</c:v>
                </c:pt>
                <c:pt idx="9">
                  <c:v>44573</c:v>
                </c:pt>
                <c:pt idx="10">
                  <c:v>44573</c:v>
                </c:pt>
                <c:pt idx="11">
                  <c:v>44573</c:v>
                </c:pt>
                <c:pt idx="12">
                  <c:v>44573</c:v>
                </c:pt>
                <c:pt idx="13">
                  <c:v>44572</c:v>
                </c:pt>
                <c:pt idx="14">
                  <c:v>44573</c:v>
                </c:pt>
                <c:pt idx="15">
                  <c:v>44573</c:v>
                </c:pt>
                <c:pt idx="16">
                  <c:v>44572</c:v>
                </c:pt>
                <c:pt idx="17">
                  <c:v>44573</c:v>
                </c:pt>
                <c:pt idx="18">
                  <c:v>44574</c:v>
                </c:pt>
                <c:pt idx="19">
                  <c:v>44573</c:v>
                </c:pt>
                <c:pt idx="20">
                  <c:v>44574</c:v>
                </c:pt>
                <c:pt idx="21">
                  <c:v>44572</c:v>
                </c:pt>
                <c:pt idx="22">
                  <c:v>44574</c:v>
                </c:pt>
                <c:pt idx="23">
                  <c:v>44574</c:v>
                </c:pt>
                <c:pt idx="24">
                  <c:v>44574</c:v>
                </c:pt>
                <c:pt idx="25">
                  <c:v>44574</c:v>
                </c:pt>
                <c:pt idx="26">
                  <c:v>44574</c:v>
                </c:pt>
                <c:pt idx="27">
                  <c:v>44574</c:v>
                </c:pt>
                <c:pt idx="28">
                  <c:v>44574</c:v>
                </c:pt>
                <c:pt idx="29">
                  <c:v>44574</c:v>
                </c:pt>
                <c:pt idx="30">
                  <c:v>44572</c:v>
                </c:pt>
                <c:pt idx="31">
                  <c:v>44574</c:v>
                </c:pt>
                <c:pt idx="32">
                  <c:v>44574</c:v>
                </c:pt>
                <c:pt idx="33">
                  <c:v>44572</c:v>
                </c:pt>
                <c:pt idx="34">
                  <c:v>44574</c:v>
                </c:pt>
                <c:pt idx="35">
                  <c:v>44575</c:v>
                </c:pt>
                <c:pt idx="36">
                  <c:v>44574</c:v>
                </c:pt>
                <c:pt idx="37">
                  <c:v>44575</c:v>
                </c:pt>
                <c:pt idx="38">
                  <c:v>44573</c:v>
                </c:pt>
                <c:pt idx="39">
                  <c:v>44575</c:v>
                </c:pt>
                <c:pt idx="40">
                  <c:v>44575</c:v>
                </c:pt>
                <c:pt idx="41">
                  <c:v>44575</c:v>
                </c:pt>
                <c:pt idx="42">
                  <c:v>44575</c:v>
                </c:pt>
                <c:pt idx="43">
                  <c:v>44573</c:v>
                </c:pt>
                <c:pt idx="44">
                  <c:v>44573</c:v>
                </c:pt>
                <c:pt idx="45">
                  <c:v>44573</c:v>
                </c:pt>
                <c:pt idx="46">
                  <c:v>44573</c:v>
                </c:pt>
                <c:pt idx="47">
                  <c:v>44573</c:v>
                </c:pt>
                <c:pt idx="48">
                  <c:v>44573</c:v>
                </c:pt>
                <c:pt idx="49">
                  <c:v>44574</c:v>
                </c:pt>
                <c:pt idx="50">
                  <c:v>44574</c:v>
                </c:pt>
                <c:pt idx="51">
                  <c:v>44574</c:v>
                </c:pt>
                <c:pt idx="52">
                  <c:v>44574</c:v>
                </c:pt>
                <c:pt idx="53">
                  <c:v>44574</c:v>
                </c:pt>
                <c:pt idx="54">
                  <c:v>44574</c:v>
                </c:pt>
                <c:pt idx="55">
                  <c:v>44574</c:v>
                </c:pt>
                <c:pt idx="56">
                  <c:v>44574</c:v>
                </c:pt>
                <c:pt idx="57">
                  <c:v>44574</c:v>
                </c:pt>
                <c:pt idx="58">
                  <c:v>44574</c:v>
                </c:pt>
                <c:pt idx="59">
                  <c:v>44574</c:v>
                </c:pt>
                <c:pt idx="60">
                  <c:v>44574</c:v>
                </c:pt>
                <c:pt idx="61">
                  <c:v>44574</c:v>
                </c:pt>
                <c:pt idx="62">
                  <c:v>44574</c:v>
                </c:pt>
                <c:pt idx="63">
                  <c:v>44574</c:v>
                </c:pt>
                <c:pt idx="64">
                  <c:v>44574</c:v>
                </c:pt>
                <c:pt idx="65">
                  <c:v>44574</c:v>
                </c:pt>
                <c:pt idx="66">
                  <c:v>44574</c:v>
                </c:pt>
                <c:pt idx="67">
                  <c:v>44574</c:v>
                </c:pt>
                <c:pt idx="68">
                  <c:v>44575</c:v>
                </c:pt>
                <c:pt idx="69">
                  <c:v>44575</c:v>
                </c:pt>
                <c:pt idx="70">
                  <c:v>44575</c:v>
                </c:pt>
                <c:pt idx="71">
                  <c:v>44575</c:v>
                </c:pt>
                <c:pt idx="72">
                  <c:v>44575</c:v>
                </c:pt>
                <c:pt idx="73">
                  <c:v>44575</c:v>
                </c:pt>
                <c:pt idx="74">
                  <c:v>44575</c:v>
                </c:pt>
                <c:pt idx="75">
                  <c:v>44575</c:v>
                </c:pt>
                <c:pt idx="76">
                  <c:v>44575</c:v>
                </c:pt>
                <c:pt idx="77">
                  <c:v>44575</c:v>
                </c:pt>
                <c:pt idx="78">
                  <c:v>44575</c:v>
                </c:pt>
                <c:pt idx="79">
                  <c:v>44575</c:v>
                </c:pt>
                <c:pt idx="80">
                  <c:v>44579</c:v>
                </c:pt>
                <c:pt idx="81">
                  <c:v>44579</c:v>
                </c:pt>
                <c:pt idx="82">
                  <c:v>44579</c:v>
                </c:pt>
                <c:pt idx="83">
                  <c:v>44579</c:v>
                </c:pt>
                <c:pt idx="84">
                  <c:v>44580</c:v>
                </c:pt>
                <c:pt idx="85">
                  <c:v>44580</c:v>
                </c:pt>
                <c:pt idx="86">
                  <c:v>44586</c:v>
                </c:pt>
                <c:pt idx="87">
                  <c:v>44586</c:v>
                </c:pt>
                <c:pt idx="88">
                  <c:v>44592</c:v>
                </c:pt>
                <c:pt idx="89">
                  <c:v>44592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C-4851-807C-98E80F45C50C}"/>
            </c:ext>
          </c:extLst>
        </c:ser>
        <c:ser>
          <c:idx val="1"/>
          <c:order val="1"/>
          <c:tx>
            <c:strRef>
              <c:f>Hoja3!$C$1</c:f>
              <c:strCache>
                <c:ptCount val="1"/>
                <c:pt idx="0">
                  <c:v>Suma de Cantidad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Hoja3!$A$2:$A$159</c:f>
              <c:multiLvlStrCache>
                <c:ptCount val="91"/>
                <c:lvl>
                  <c:pt idx="0">
                    <c:v>Alcohol Isopropílico: Sol: 70% Galón (3.8L)</c:v>
                  </c:pt>
                  <c:pt idx="1">
                    <c:v>Gel Antibacterial Galón a Base de Alcohol Isopropilico; 60-70%</c:v>
                  </c:pt>
                  <c:pt idx="2">
                    <c:v>Jabón Liquido de Manos; Galón</c:v>
                  </c:pt>
                  <c:pt idx="3">
                    <c:v>Alcohol Isopropílico: Sol: 70% Galón (3.8L)</c:v>
                  </c:pt>
                  <c:pt idx="4">
                    <c:v>Gel Antibacterial Galón a Base de Alcohol Isopropilico; 60-70%</c:v>
                  </c:pt>
                  <c:pt idx="5">
                    <c:v>Alcohol Isopropílico: Sol: 70% Galón (3.8L)</c:v>
                  </c:pt>
                  <c:pt idx="6">
                    <c:v>Gel Antibacterial Galón a Base de Alcohol Isopropilico; 60-70%</c:v>
                  </c:pt>
                  <c:pt idx="7">
                    <c:v>Alcohol Isopropílico: Sol: 70% Galón (3.8L)</c:v>
                  </c:pt>
                  <c:pt idx="8">
                    <c:v>Gel Antibacterial Galón a Base de Alcohol Isopropilico; 60-70%</c:v>
                  </c:pt>
                  <c:pt idx="9">
                    <c:v>Alcohol Isopropílico: Sol: 70% Galón (3.8L)</c:v>
                  </c:pt>
                  <c:pt idx="10">
                    <c:v>Gel Antibacterial Galón a Base de Alcohol Isopropilico; 60-70%</c:v>
                  </c:pt>
                  <c:pt idx="11">
                    <c:v>Alcohol Isopropílico: Sol: 70% Galón (3.8L)</c:v>
                  </c:pt>
                  <c:pt idx="12">
                    <c:v>Gel Antibacterial Galón a Base de Alcohol Isopropilico; 60-70%</c:v>
                  </c:pt>
                  <c:pt idx="13">
                    <c:v>Mascarilla Quirúrgica; Caja de 50 uds</c:v>
                  </c:pt>
                  <c:pt idx="14">
                    <c:v>Alcohol Isopropílico: Sol: 70% Galón (3.8L)</c:v>
                  </c:pt>
                  <c:pt idx="15">
                    <c:v>Gel Antibacterial Galón a Base de Alcohol Isopropilico; 60-70%</c:v>
                  </c:pt>
                  <c:pt idx="16">
                    <c:v>Mascarillas KN 95</c:v>
                  </c:pt>
                  <c:pt idx="17">
                    <c:v>Alcohol Isopropílico: Sol: 70% Galón (3.8L)</c:v>
                  </c:pt>
                  <c:pt idx="18">
                    <c:v>Gel Antibacterial Galón a Base de Alcohol Isopropilico; 60-70%</c:v>
                  </c:pt>
                  <c:pt idx="19">
                    <c:v>Alcohol Isopropílico: Sol: 70% Galón (3.8L)</c:v>
                  </c:pt>
                  <c:pt idx="20">
                    <c:v>Gel Antibacterial Galón a Base de Alcohol Isopropilico; 60-70%</c:v>
                  </c:pt>
                  <c:pt idx="21">
                    <c:v>Jabón Liquido de Manos; Galón</c:v>
                  </c:pt>
                  <c:pt idx="22">
                    <c:v>Alcohol Isopropílico: Sol: 70% Galón (3.8L)</c:v>
                  </c:pt>
                  <c:pt idx="23">
                    <c:v>Gel Antibacterial Galón a Base de Alcohol Isopropilico; 60-70%</c:v>
                  </c:pt>
                  <c:pt idx="24">
                    <c:v>Alcohol Isopropílico: Sol: 70% Galón (3.8L)</c:v>
                  </c:pt>
                  <c:pt idx="25">
                    <c:v>Gel Antibacterial Galón a Base de Alcohol Isopropilico; 60-70%</c:v>
                  </c:pt>
                  <c:pt idx="26">
                    <c:v>Alcohol Isopropílico: Sol: 70% Galón (3.8L)</c:v>
                  </c:pt>
                  <c:pt idx="27">
                    <c:v>Gel Antibacterial Galón a Base de Alcohol Isopropilico; 60-70%</c:v>
                  </c:pt>
                  <c:pt idx="28">
                    <c:v>Alcohol Isopropílico: Sol: 70% Galón (3.8L)</c:v>
                  </c:pt>
                  <c:pt idx="29">
                    <c:v>Gel Antibacterial Galón a Base de Alcohol Isopropilico; 60-70%</c:v>
                  </c:pt>
                  <c:pt idx="30">
                    <c:v>Mascarilla Quirúrgica; Caja de 50 uds</c:v>
                  </c:pt>
                  <c:pt idx="31">
                    <c:v>Alcohol Isopropílico: Sol: 70% Galón (3.8L)</c:v>
                  </c:pt>
                  <c:pt idx="32">
                    <c:v>Gel Antibacterial Galón a Base de Alcohol Isopropilico; 60-70%</c:v>
                  </c:pt>
                  <c:pt idx="33">
                    <c:v>Mascarillas KN 95</c:v>
                  </c:pt>
                  <c:pt idx="34">
                    <c:v>Alcohol Isopropílico: Sol: 70% Galón (3.8L)</c:v>
                  </c:pt>
                  <c:pt idx="35">
                    <c:v>Gel Antibacterial Galón a Base de Alcohol Isopropilico; 60-70%</c:v>
                  </c:pt>
                  <c:pt idx="36">
                    <c:v>Alcohol Isopropílico: Sol: 70% Galón (3.8L)</c:v>
                  </c:pt>
                  <c:pt idx="37">
                    <c:v>Gel Antibacterial Galón a Base de Alcohol Isopropilico; 60-70%</c:v>
                  </c:pt>
                  <c:pt idx="38">
                    <c:v>Jabón Liquido de Manos; Galón</c:v>
                  </c:pt>
                  <c:pt idx="39">
                    <c:v>Alcohol Isopropílico: Sol: 70% Galón (3.8L)</c:v>
                  </c:pt>
                  <c:pt idx="40">
                    <c:v>Gel Antibacterial Galón a Base de Alcohol Isopropilico; 60-70%</c:v>
                  </c:pt>
                  <c:pt idx="41">
                    <c:v>Alcohol Isopropílico: Sol: 70% Galón (3.8L)</c:v>
                  </c:pt>
                  <c:pt idx="42">
                    <c:v>Gel Antibacterial Galón a Base de Alcohol Isopropilico; 60-70%</c:v>
                  </c:pt>
                  <c:pt idx="43">
                    <c:v>Jabón Liquido de Manos; Galón</c:v>
                  </c:pt>
                  <c:pt idx="44">
                    <c:v>Mascarilla Quirúrgica; Caja de 50 uds</c:v>
                  </c:pt>
                  <c:pt idx="45">
                    <c:v>Jabón Liquido de Manos; Galón</c:v>
                  </c:pt>
                  <c:pt idx="46">
                    <c:v>Mascarillas KN 95</c:v>
                  </c:pt>
                  <c:pt idx="47">
                    <c:v>Mascarilla Quirúrgica; Caja de 50 uds</c:v>
                  </c:pt>
                  <c:pt idx="48">
                    <c:v>Mascarilla Quirúrgica; Caja de 50 uds</c:v>
                  </c:pt>
                  <c:pt idx="49">
                    <c:v>Jabón Liquido de Manos; Galón</c:v>
                  </c:pt>
                  <c:pt idx="50">
                    <c:v>Mascarillas KN 95</c:v>
                  </c:pt>
                  <c:pt idx="51">
                    <c:v>Mascarilla Quirúrgica; Caja de 50 uds</c:v>
                  </c:pt>
                  <c:pt idx="52">
                    <c:v>Mascarillas KN 95</c:v>
                  </c:pt>
                  <c:pt idx="53">
                    <c:v>Jabón Liquido de Manos; Galón</c:v>
                  </c:pt>
                  <c:pt idx="54">
                    <c:v>Jabón Liquido de Manos; Galón</c:v>
                  </c:pt>
                  <c:pt idx="55">
                    <c:v>Mascarillas KN 95</c:v>
                  </c:pt>
                  <c:pt idx="56">
                    <c:v>Jabón Liquido de Manos; Galón</c:v>
                  </c:pt>
                  <c:pt idx="57">
                    <c:v>Mascarilla Quirúrgica; Caja de 50 uds</c:v>
                  </c:pt>
                  <c:pt idx="58">
                    <c:v>Jabón Liquido de Manos; Galón</c:v>
                  </c:pt>
                  <c:pt idx="59">
                    <c:v>Mascarillas KN 95</c:v>
                  </c:pt>
                  <c:pt idx="60">
                    <c:v>Jabón Liquido de Manos; Galón</c:v>
                  </c:pt>
                  <c:pt idx="61">
                    <c:v>Mascarilla Quirúrgica; Caja de 50 uds</c:v>
                  </c:pt>
                  <c:pt idx="62">
                    <c:v>Mascarillas KN 95</c:v>
                  </c:pt>
                  <c:pt idx="63">
                    <c:v>Jabón Liquido de Manos; Galón</c:v>
                  </c:pt>
                  <c:pt idx="64">
                    <c:v>Mascarilla Quirúrgica; Caja de 50 uds</c:v>
                  </c:pt>
                  <c:pt idx="65">
                    <c:v>Mascarilla Quirúrgica; Caja de 50 uds</c:v>
                  </c:pt>
                  <c:pt idx="66">
                    <c:v>Jabón Liquido de Manos; Galón</c:v>
                  </c:pt>
                  <c:pt idx="67">
                    <c:v>Mascarilla Quirúrgica; Caja de 50 uds</c:v>
                  </c:pt>
                  <c:pt idx="68">
                    <c:v>Jabón Liquido de Manos; Galón</c:v>
                  </c:pt>
                  <c:pt idx="69">
                    <c:v>Mascarillas KN 95</c:v>
                  </c:pt>
                  <c:pt idx="70">
                    <c:v>Mascarilla Quirúrgica; Caja de 50 uds</c:v>
                  </c:pt>
                  <c:pt idx="71">
                    <c:v>Mascarillas KN 95</c:v>
                  </c:pt>
                  <c:pt idx="72">
                    <c:v>Jabón Liquido de Manos; Galón</c:v>
                  </c:pt>
                  <c:pt idx="73">
                    <c:v>Jabón Liquido de Manos; Galón</c:v>
                  </c:pt>
                  <c:pt idx="74">
                    <c:v>Mascarillas KN 95</c:v>
                  </c:pt>
                  <c:pt idx="75">
                    <c:v>Jabón Liquido de Manos; Galón</c:v>
                  </c:pt>
                  <c:pt idx="76">
                    <c:v>Mascarillas KN 95</c:v>
                  </c:pt>
                  <c:pt idx="77">
                    <c:v>Jabón Liquido de Manos; Galón</c:v>
                  </c:pt>
                  <c:pt idx="78">
                    <c:v>Mascarillas KN 95</c:v>
                  </c:pt>
                  <c:pt idx="79">
                    <c:v>Mascarillas KN 95</c:v>
                  </c:pt>
                  <c:pt idx="80">
                    <c:v>Mascarilla Quirúrgica; Caja de 50 uds</c:v>
                  </c:pt>
                  <c:pt idx="81">
                    <c:v>Mascarilla Quirúrgica; Caja de 50 uds</c:v>
                  </c:pt>
                  <c:pt idx="82">
                    <c:v>Mascarilla Quirúrgica; Caja de 50 uds</c:v>
                  </c:pt>
                  <c:pt idx="83">
                    <c:v>Mascarilla Quirúrgica; Caja de 50 uds</c:v>
                  </c:pt>
                  <c:pt idx="84">
                    <c:v>Mascarilla Quirúrgica; Caja de 50 uds</c:v>
                  </c:pt>
                  <c:pt idx="85">
                    <c:v>Mascarilla Quirúrgica; Caja de 50 uds</c:v>
                  </c:pt>
                  <c:pt idx="86">
                    <c:v>Mascarillas KN 95</c:v>
                  </c:pt>
                  <c:pt idx="87">
                    <c:v>Mascarillas KN 95</c:v>
                  </c:pt>
                  <c:pt idx="88">
                    <c:v>Mascarillas KN 95</c:v>
                  </c:pt>
                  <c:pt idx="89">
                    <c:v>Mascarillas KN 95</c:v>
                  </c:pt>
                  <c:pt idx="90">
                    <c:v>(en blanco)</c:v>
                  </c:pt>
                </c:lvl>
                <c:lvl>
                  <c:pt idx="0">
                    <c:v>1</c:v>
                  </c:pt>
                  <c:pt idx="3">
                    <c:v>2</c:v>
                  </c:pt>
                  <c:pt idx="5">
                    <c:v>3</c:v>
                  </c:pt>
                  <c:pt idx="7">
                    <c:v>4</c:v>
                  </c:pt>
                  <c:pt idx="9">
                    <c:v>5</c:v>
                  </c:pt>
                  <c:pt idx="11">
                    <c:v>6</c:v>
                  </c:pt>
                  <c:pt idx="14">
                    <c:v>7</c:v>
                  </c:pt>
                  <c:pt idx="17">
                    <c:v>8</c:v>
                  </c:pt>
                  <c:pt idx="19">
                    <c:v>9</c:v>
                  </c:pt>
                  <c:pt idx="22">
                    <c:v>10</c:v>
                  </c:pt>
                  <c:pt idx="24">
                    <c:v>11</c:v>
                  </c:pt>
                  <c:pt idx="26">
                    <c:v>12</c:v>
                  </c:pt>
                  <c:pt idx="28">
                    <c:v>13</c:v>
                  </c:pt>
                  <c:pt idx="31">
                    <c:v>14</c:v>
                  </c:pt>
                  <c:pt idx="34">
                    <c:v>15</c:v>
                  </c:pt>
                  <c:pt idx="36">
                    <c:v>16</c:v>
                  </c:pt>
                  <c:pt idx="39">
                    <c:v>17</c:v>
                  </c:pt>
                  <c:pt idx="41">
                    <c:v>18</c:v>
                  </c:pt>
                  <c:pt idx="43">
                    <c:v>20</c:v>
                  </c:pt>
                  <c:pt idx="44">
                    <c:v>21</c:v>
                  </c:pt>
                  <c:pt idx="45">
                    <c:v>22</c:v>
                  </c:pt>
                  <c:pt idx="46">
                    <c:v>24</c:v>
                  </c:pt>
                  <c:pt idx="47">
                    <c:v>27</c:v>
                  </c:pt>
                  <c:pt idx="48">
                    <c:v>29</c:v>
                  </c:pt>
                  <c:pt idx="49">
                    <c:v>30</c:v>
                  </c:pt>
                  <c:pt idx="50">
                    <c:v>32</c:v>
                  </c:pt>
                  <c:pt idx="51">
                    <c:v>33</c:v>
                  </c:pt>
                  <c:pt idx="52">
                    <c:v>34</c:v>
                  </c:pt>
                  <c:pt idx="53">
                    <c:v>36</c:v>
                  </c:pt>
                  <c:pt idx="54">
                    <c:v>39</c:v>
                  </c:pt>
                  <c:pt idx="55">
                    <c:v>41</c:v>
                  </c:pt>
                  <c:pt idx="56">
                    <c:v>43</c:v>
                  </c:pt>
                  <c:pt idx="57">
                    <c:v>44</c:v>
                  </c:pt>
                  <c:pt idx="58">
                    <c:v>46</c:v>
                  </c:pt>
                  <c:pt idx="59">
                    <c:v>49</c:v>
                  </c:pt>
                  <c:pt idx="60">
                    <c:v>50</c:v>
                  </c:pt>
                  <c:pt idx="61">
                    <c:v>52</c:v>
                  </c:pt>
                  <c:pt idx="62">
                    <c:v>53</c:v>
                  </c:pt>
                  <c:pt idx="63">
                    <c:v>55</c:v>
                  </c:pt>
                  <c:pt idx="64">
                    <c:v>58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65</c:v>
                  </c:pt>
                  <c:pt idx="69">
                    <c:v>66</c:v>
                  </c:pt>
                  <c:pt idx="70">
                    <c:v>68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75</c:v>
                  </c:pt>
                  <c:pt idx="74">
                    <c:v>77</c:v>
                  </c:pt>
                  <c:pt idx="75">
                    <c:v>79</c:v>
                  </c:pt>
                  <c:pt idx="76">
                    <c:v>82</c:v>
                  </c:pt>
                  <c:pt idx="77">
                    <c:v>85</c:v>
                  </c:pt>
                  <c:pt idx="78">
                    <c:v>87</c:v>
                  </c:pt>
                  <c:pt idx="79">
                    <c:v>91</c:v>
                  </c:pt>
                  <c:pt idx="80">
                    <c:v>124</c:v>
                  </c:pt>
                  <c:pt idx="81">
                    <c:v>128</c:v>
                  </c:pt>
                  <c:pt idx="82">
                    <c:v>132</c:v>
                  </c:pt>
                  <c:pt idx="83">
                    <c:v>136</c:v>
                  </c:pt>
                  <c:pt idx="84">
                    <c:v>140</c:v>
                  </c:pt>
                  <c:pt idx="85">
                    <c:v>147</c:v>
                  </c:pt>
                  <c:pt idx="86">
                    <c:v>234</c:v>
                  </c:pt>
                  <c:pt idx="87">
                    <c:v>239</c:v>
                  </c:pt>
                  <c:pt idx="88">
                    <c:v>292</c:v>
                  </c:pt>
                  <c:pt idx="89">
                    <c:v>297</c:v>
                  </c:pt>
                  <c:pt idx="90">
                    <c:v> </c:v>
                  </c:pt>
                </c:lvl>
              </c:multiLvlStrCache>
            </c:multiLvlStrRef>
          </c:cat>
          <c:val>
            <c:numRef>
              <c:f>Hoja3!$C$2:$C$159</c:f>
              <c:numCache>
                <c:formatCode>General</c:formatCode>
                <c:ptCount val="91"/>
                <c:pt idx="0">
                  <c:v>6500</c:v>
                </c:pt>
                <c:pt idx="1">
                  <c:v>5500</c:v>
                </c:pt>
                <c:pt idx="2">
                  <c:v>2035</c:v>
                </c:pt>
                <c:pt idx="3">
                  <c:v>13750</c:v>
                </c:pt>
                <c:pt idx="4">
                  <c:v>10500</c:v>
                </c:pt>
                <c:pt idx="5">
                  <c:v>13500</c:v>
                </c:pt>
                <c:pt idx="6">
                  <c:v>6800</c:v>
                </c:pt>
                <c:pt idx="7">
                  <c:v>6000</c:v>
                </c:pt>
                <c:pt idx="8">
                  <c:v>2500</c:v>
                </c:pt>
                <c:pt idx="9">
                  <c:v>11700</c:v>
                </c:pt>
                <c:pt idx="10">
                  <c:v>10500</c:v>
                </c:pt>
                <c:pt idx="11">
                  <c:v>15100</c:v>
                </c:pt>
                <c:pt idx="12">
                  <c:v>1400</c:v>
                </c:pt>
                <c:pt idx="13">
                  <c:v>100000</c:v>
                </c:pt>
                <c:pt idx="14">
                  <c:v>20800</c:v>
                </c:pt>
                <c:pt idx="15">
                  <c:v>1000</c:v>
                </c:pt>
                <c:pt idx="16">
                  <c:v>102300</c:v>
                </c:pt>
                <c:pt idx="17">
                  <c:v>11000</c:v>
                </c:pt>
                <c:pt idx="18">
                  <c:v>11000</c:v>
                </c:pt>
                <c:pt idx="19">
                  <c:v>7576</c:v>
                </c:pt>
                <c:pt idx="20">
                  <c:v>8076</c:v>
                </c:pt>
                <c:pt idx="21">
                  <c:v>2950</c:v>
                </c:pt>
                <c:pt idx="22">
                  <c:v>10300</c:v>
                </c:pt>
                <c:pt idx="23">
                  <c:v>11200</c:v>
                </c:pt>
                <c:pt idx="24">
                  <c:v>8500</c:v>
                </c:pt>
                <c:pt idx="25">
                  <c:v>8000</c:v>
                </c:pt>
                <c:pt idx="26">
                  <c:v>6000</c:v>
                </c:pt>
                <c:pt idx="27">
                  <c:v>5500</c:v>
                </c:pt>
                <c:pt idx="28">
                  <c:v>6500</c:v>
                </c:pt>
                <c:pt idx="29">
                  <c:v>6500</c:v>
                </c:pt>
                <c:pt idx="30">
                  <c:v>232000</c:v>
                </c:pt>
                <c:pt idx="31">
                  <c:v>7920</c:v>
                </c:pt>
                <c:pt idx="32">
                  <c:v>8000</c:v>
                </c:pt>
                <c:pt idx="33">
                  <c:v>127850</c:v>
                </c:pt>
                <c:pt idx="34">
                  <c:v>4300</c:v>
                </c:pt>
                <c:pt idx="35">
                  <c:v>6044</c:v>
                </c:pt>
                <c:pt idx="36">
                  <c:v>4900</c:v>
                </c:pt>
                <c:pt idx="37">
                  <c:v>3934</c:v>
                </c:pt>
                <c:pt idx="38">
                  <c:v>4900</c:v>
                </c:pt>
                <c:pt idx="39">
                  <c:v>1500</c:v>
                </c:pt>
                <c:pt idx="40">
                  <c:v>5000</c:v>
                </c:pt>
                <c:pt idx="41">
                  <c:v>6520</c:v>
                </c:pt>
                <c:pt idx="42">
                  <c:v>8100</c:v>
                </c:pt>
                <c:pt idx="43">
                  <c:v>4900</c:v>
                </c:pt>
                <c:pt idx="44">
                  <c:v>250000</c:v>
                </c:pt>
                <c:pt idx="45">
                  <c:v>6800</c:v>
                </c:pt>
                <c:pt idx="46">
                  <c:v>133210</c:v>
                </c:pt>
                <c:pt idx="47">
                  <c:v>340000</c:v>
                </c:pt>
                <c:pt idx="48">
                  <c:v>440000</c:v>
                </c:pt>
                <c:pt idx="49">
                  <c:v>10600</c:v>
                </c:pt>
                <c:pt idx="50">
                  <c:v>120000</c:v>
                </c:pt>
                <c:pt idx="51">
                  <c:v>680000</c:v>
                </c:pt>
                <c:pt idx="52">
                  <c:v>127050</c:v>
                </c:pt>
                <c:pt idx="53">
                  <c:v>7200</c:v>
                </c:pt>
                <c:pt idx="54">
                  <c:v>8700</c:v>
                </c:pt>
                <c:pt idx="55">
                  <c:v>71600</c:v>
                </c:pt>
                <c:pt idx="56">
                  <c:v>5700</c:v>
                </c:pt>
                <c:pt idx="57">
                  <c:v>600000</c:v>
                </c:pt>
                <c:pt idx="58">
                  <c:v>7900</c:v>
                </c:pt>
                <c:pt idx="59">
                  <c:v>3600</c:v>
                </c:pt>
                <c:pt idx="60">
                  <c:v>6000</c:v>
                </c:pt>
                <c:pt idx="61">
                  <c:v>240000</c:v>
                </c:pt>
                <c:pt idx="62">
                  <c:v>190460</c:v>
                </c:pt>
                <c:pt idx="63">
                  <c:v>3500</c:v>
                </c:pt>
                <c:pt idx="64">
                  <c:v>60000</c:v>
                </c:pt>
                <c:pt idx="65">
                  <c:v>700000</c:v>
                </c:pt>
                <c:pt idx="66">
                  <c:v>4600</c:v>
                </c:pt>
                <c:pt idx="67">
                  <c:v>148000</c:v>
                </c:pt>
                <c:pt idx="68">
                  <c:v>6500</c:v>
                </c:pt>
                <c:pt idx="69">
                  <c:v>39000</c:v>
                </c:pt>
                <c:pt idx="70">
                  <c:v>200000</c:v>
                </c:pt>
                <c:pt idx="71">
                  <c:v>3515</c:v>
                </c:pt>
                <c:pt idx="72">
                  <c:v>10700</c:v>
                </c:pt>
                <c:pt idx="73">
                  <c:v>6700</c:v>
                </c:pt>
                <c:pt idx="74">
                  <c:v>30000</c:v>
                </c:pt>
                <c:pt idx="75">
                  <c:v>6800</c:v>
                </c:pt>
                <c:pt idx="76">
                  <c:v>51360</c:v>
                </c:pt>
                <c:pt idx="77">
                  <c:v>3000</c:v>
                </c:pt>
                <c:pt idx="78">
                  <c:v>56500</c:v>
                </c:pt>
                <c:pt idx="79">
                  <c:v>42050</c:v>
                </c:pt>
                <c:pt idx="80">
                  <c:v>96100</c:v>
                </c:pt>
                <c:pt idx="81">
                  <c:v>168150</c:v>
                </c:pt>
                <c:pt idx="82">
                  <c:v>276000</c:v>
                </c:pt>
                <c:pt idx="83">
                  <c:v>360000</c:v>
                </c:pt>
                <c:pt idx="84">
                  <c:v>72000</c:v>
                </c:pt>
                <c:pt idx="85">
                  <c:v>100000</c:v>
                </c:pt>
                <c:pt idx="86">
                  <c:v>80000</c:v>
                </c:pt>
                <c:pt idx="87">
                  <c:v>80700</c:v>
                </c:pt>
                <c:pt idx="88">
                  <c:v>32850</c:v>
                </c:pt>
                <c:pt idx="8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C-4851-807C-98E80F45C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585232"/>
        <c:axId val="328583920"/>
      </c:barChart>
      <c:catAx>
        <c:axId val="32858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583920"/>
        <c:crosses val="autoZero"/>
        <c:auto val="1"/>
        <c:lblAlgn val="ctr"/>
        <c:lblOffset val="100"/>
        <c:noMultiLvlLbl val="0"/>
      </c:catAx>
      <c:valAx>
        <c:axId val="32858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58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[Distribución de Kits de Bioseguridad - Regionales &amp; Distritos - 2022.xlsx]Hoja4!TablaDinámica1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Hoja4!$B$1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Hoja4!$A$2:$A$7</c:f>
              <c:strCache>
                <c:ptCount val="5"/>
                <c:pt idx="0">
                  <c:v>Alcohol Isopropílico: Sol: 70% Galón (3.8L)</c:v>
                </c:pt>
                <c:pt idx="1">
                  <c:v>Gel Antibacterial Galón a Base de Alcohol Isopropilico; 60-70%</c:v>
                </c:pt>
                <c:pt idx="2">
                  <c:v>Jabón Liquido de Manos; Galón</c:v>
                </c:pt>
                <c:pt idx="3">
                  <c:v>Mascarilla Quirúrgica; Caja de 50 uds</c:v>
                </c:pt>
                <c:pt idx="4">
                  <c:v>Mascarillas KN 95</c:v>
                </c:pt>
              </c:strCache>
            </c:strRef>
          </c:cat>
          <c:val>
            <c:numRef>
              <c:f>Hoja4!$B$2:$B$7</c:f>
              <c:numCache>
                <c:formatCode>General</c:formatCode>
                <c:ptCount val="5"/>
                <c:pt idx="0">
                  <c:v>10300</c:v>
                </c:pt>
                <c:pt idx="1">
                  <c:v>11200</c:v>
                </c:pt>
                <c:pt idx="2">
                  <c:v>7900</c:v>
                </c:pt>
                <c:pt idx="3">
                  <c:v>700000</c:v>
                </c:pt>
                <c:pt idx="4">
                  <c:v>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A-4400-921B-1DE1EAB83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3131328"/>
        <c:axId val="543130672"/>
      </c:barChart>
      <c:catAx>
        <c:axId val="54313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43130672"/>
        <c:crosses val="autoZero"/>
        <c:auto val="1"/>
        <c:lblAlgn val="ctr"/>
        <c:lblOffset val="100"/>
        <c:noMultiLvlLbl val="0"/>
      </c:catAx>
      <c:valAx>
        <c:axId val="54313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4313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898152</xdr:colOff>
      <xdr:row>0</xdr:row>
      <xdr:rowOff>9071</xdr:rowOff>
    </xdr:from>
    <xdr:ext cx="2533570" cy="1470828"/>
    <xdr:pic>
      <xdr:nvPicPr>
        <xdr:cNvPr id="2" name="Imagen 1">
          <a:extLst>
            <a:ext uri="{FF2B5EF4-FFF2-40B4-BE49-F238E27FC236}">
              <a16:creationId xmlns:a16="http://schemas.microsoft.com/office/drawing/2014/main" id="{C152C174-DD65-4410-944A-CC77D83A2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8652" y="9071"/>
          <a:ext cx="2533570" cy="14708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841530</xdr:colOff>
      <xdr:row>0</xdr:row>
      <xdr:rowOff>78054</xdr:rowOff>
    </xdr:from>
    <xdr:to>
      <xdr:col>6</xdr:col>
      <xdr:colOff>285234</xdr:colOff>
      <xdr:row>7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CC2D4A-B8F1-4CAC-BD07-FBBD0E9B3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9030" y="78054"/>
          <a:ext cx="2586954" cy="1493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232834</xdr:colOff>
      <xdr:row>2</xdr:row>
      <xdr:rowOff>12169</xdr:rowOff>
    </xdr:from>
    <xdr:to>
      <xdr:col>20</xdr:col>
      <xdr:colOff>40217</xdr:colOff>
      <xdr:row>22</xdr:row>
      <xdr:rowOff>74082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404D235-5396-4D16-80F9-8E5ABEDF5E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275167</xdr:colOff>
      <xdr:row>22</xdr:row>
      <xdr:rowOff>153978</xdr:rowOff>
    </xdr:from>
    <xdr:to>
      <xdr:col>13</xdr:col>
      <xdr:colOff>378325</xdr:colOff>
      <xdr:row>37</xdr:row>
      <xdr:rowOff>137583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ependencia/Requiriente">
              <a:extLst>
                <a:ext uri="{FF2B5EF4-FFF2-40B4-BE49-F238E27FC236}">
                  <a16:creationId xmlns:a16="http://schemas.microsoft.com/office/drawing/2014/main" id="{48F56191-AA12-4951-804F-08610743A69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endencia/Requirien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75667" y="4387311"/>
              <a:ext cx="6961158" cy="284110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433917</xdr:colOff>
      <xdr:row>22</xdr:row>
      <xdr:rowOff>102658</xdr:rowOff>
    </xdr:from>
    <xdr:to>
      <xdr:col>20</xdr:col>
      <xdr:colOff>29633</xdr:colOff>
      <xdr:row>29</xdr:row>
      <xdr:rowOff>131233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" name="Fecha">
              <a:extLst>
                <a:ext uri="{FF2B5EF4-FFF2-40B4-BE49-F238E27FC236}">
                  <a16:creationId xmlns:a16="http://schemas.microsoft.com/office/drawing/2014/main" id="{332942EA-F528-471D-A558-BC49EB13853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92417" y="4335991"/>
              <a:ext cx="4929716" cy="1362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455082</xdr:colOff>
      <xdr:row>29</xdr:row>
      <xdr:rowOff>179916</xdr:rowOff>
    </xdr:from>
    <xdr:to>
      <xdr:col>20</xdr:col>
      <xdr:colOff>19049</xdr:colOff>
      <xdr:row>37</xdr:row>
      <xdr:rowOff>27516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5" name="Fecha 1">
              <a:extLst>
                <a:ext uri="{FF2B5EF4-FFF2-40B4-BE49-F238E27FC236}">
                  <a16:creationId xmlns:a16="http://schemas.microsoft.com/office/drawing/2014/main" id="{597A084D-2358-49C8-92A8-1DA1FDDCB04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13582" y="5746749"/>
              <a:ext cx="4897967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1019176</xdr:colOff>
      <xdr:row>0</xdr:row>
      <xdr:rowOff>180975</xdr:rowOff>
    </xdr:from>
    <xdr:to>
      <xdr:col>13</xdr:col>
      <xdr:colOff>161925</xdr:colOff>
      <xdr:row>25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117EE8F-E2B1-4424-8DDB-6A2C5EA845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</xdr:colOff>
      <xdr:row>0</xdr:row>
      <xdr:rowOff>23812</xdr:rowOff>
    </xdr:from>
    <xdr:to>
      <xdr:col>9</xdr:col>
      <xdr:colOff>0</xdr:colOff>
      <xdr:row>19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02F1578-AD33-4105-AEC7-4053BA9C59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76199</xdr:colOff>
      <xdr:row>19</xdr:row>
      <xdr:rowOff>142875</xdr:rowOff>
    </xdr:from>
    <xdr:to>
      <xdr:col>8</xdr:col>
      <xdr:colOff>752474</xdr:colOff>
      <xdr:row>29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Dependencia/Requiriente 1">
              <a:extLst>
                <a:ext uri="{FF2B5EF4-FFF2-40B4-BE49-F238E27FC236}">
                  <a16:creationId xmlns:a16="http://schemas.microsoft.com/office/drawing/2014/main" id="{68657C1A-1079-4BD5-A901-F90C2F6BB4E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endencia/Requirient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81574" y="3762375"/>
              <a:ext cx="5248275" cy="1800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blo Jose Angeles Frias" refreshedDate="44610.562926967592" createdVersion="6" refreshedVersion="6" minRefreshableVersion="3" recordCount="585" xr:uid="{00000000-000A-0000-FFFF-FFFF02000000}">
  <cacheSource type="worksheet">
    <worksheetSource name="Tabla1"/>
  </cacheSource>
  <cacheFields count="10">
    <cacheField name="N°" numFmtId="0">
      <sharedItems containsSemiMixedTypes="0" containsString="0" containsNumber="1" containsInteger="1" minValue="1" maxValue="585"/>
    </cacheField>
    <cacheField name="Descripción" numFmtId="0">
      <sharedItems count="5">
        <s v="Jabón Liquido de Manos; Galón"/>
        <s v="Gel Antibacterial Galón a Base de Alcohol Isopropilico; 60-70%"/>
        <s v="Alcohol Isopropílico: Sol: 70% Galón (3.8L)"/>
        <s v="Mascarilla Quirúrgica; Caja de 50 uds"/>
        <s v="Mascarillas KN 95"/>
      </sharedItems>
    </cacheField>
    <cacheField name="Fecha" numFmtId="164">
      <sharedItems containsSemiMixedTypes="0" containsNonDate="0" containsDate="1" containsString="0" minDate="2022-01-11T00:00:00" maxDate="2022-02-16T00:00:00" count="21"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5T00:00:00"/>
        <d v="2022-01-28T00:00:00"/>
        <d v="2022-01-31T00:00:00"/>
        <d v="2022-02-01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</sharedItems>
    </cacheField>
    <cacheField name="Cantidad" numFmtId="3">
      <sharedItems containsSemiMixedTypes="0" containsString="0" containsNumber="1" containsInteger="1" minValue="34" maxValue="200000"/>
    </cacheField>
    <cacheField name="N° Formulario de Salida" numFmtId="49">
      <sharedItems/>
    </cacheField>
    <cacheField name="Oficio" numFmtId="3">
      <sharedItems/>
    </cacheField>
    <cacheField name="Almacén / Bodega / Nave Industrial" numFmtId="3">
      <sharedItems/>
    </cacheField>
    <cacheField name="Dependencia/Requiriente" numFmtId="3">
      <sharedItems count="134">
        <s v="Regional de Educación 01, Barahona"/>
        <s v="Regional de Educación 02, San Juan de la Maguana"/>
        <s v="Regional de Educación 08, Santiago"/>
        <s v="Regional de Educación 06, La Vega"/>
        <s v="Regional de Educación 07, San Francisco de Macorís"/>
        <s v="Regional de Educación 15, Santo Domingo III"/>
        <s v="Regional de Educación 11, Puerto Plata"/>
        <s v="Regional de Educación 14, Nagua"/>
        <s v="Regional de Educación 12, Higüey"/>
        <s v="Regional de Educación 17, Monte Plata"/>
        <s v="Regional de Educación 13, Monte Cristi"/>
        <s v="Regional de Educación 09, Mao"/>
        <s v="Regional de Educación 16, Cotui"/>
        <s v="Regional de Educación 03, Azua"/>
        <s v="Regional de Educación 05, San Pedro de Macorís "/>
        <s v="Regional de Educación 10, Santo Domingo II"/>
        <s v="Regional de Educación 04, San Cristóbal"/>
        <s v="Distrito Educativo 01-01, Pedernales"/>
        <s v="Distrito Educativo 18-04, Jimaní"/>
        <s v="Distrito Educativo 01-02, Enriquillo"/>
        <s v="Distrito Educativo 18-03, Villa Jaragua"/>
        <s v="Distrito Educativo 18-05, Duvergé"/>
        <s v="Distrito Educativo 18-01, Neyba"/>
        <s v="Distrito Educativo 18-02, Tamayo"/>
        <s v="Distrito Educativo 01-04, Cabral"/>
        <s v="Distrito Educativo 01-05, Vicente Noble"/>
        <s v="Distrito Educativo 01-03, Barahona"/>
        <s v="Distrito Educativo 10-04, Santo Domingo Oriental &amp; 10-05, Boca Chica"/>
        <s v="Distrito Educativo 10-06, Mendoza &amp; 10-07, Guerra"/>
        <s v="Distrito Educativo 10-01, Villa Mella &amp; 10-02, Sabana Perdida"/>
        <s v="Distrito Educativo 10-03, Santo Domingo Noroeste"/>
        <s v="Regional de Educación 18, Neyba"/>
        <s v="Distrito Educativo 02-07, Hondo Valle"/>
        <s v="Distrito Educativo 02-02, Pedro Santana"/>
        <s v="Distrito Educativo 02-04, El Cercado"/>
        <s v="Distrito Educativo 02-03, Las Matas de Farfán "/>
        <s v="Distrito Educativo 02-06, San Juan Oeste"/>
        <s v="Distrito Educativo 03-02, Padre de las Casa"/>
        <s v="Distrito Educativo 03-01, Azua"/>
        <s v="Distrito Educativo 03-03, San José de Ocoa"/>
        <s v="Distrito Educativo 03-04, Bani"/>
        <s v="Distrito Educativo 03-05, Nizao"/>
        <s v="Distrito Educativo 04-01, Cambita"/>
        <s v="Distrito Educativo 04-02, San Cristóbal"/>
        <s v="Distrito Educativo 05-04, Hato Mayor"/>
        <s v="Distrito Educativo 05-05, Sabana de la Mar"/>
        <s v="Distrito Educativo 05-09, El Valle"/>
        <s v="Distrito Educativo 05-10, Guaymate"/>
        <s v="Distrito Educativo 05-03, La Romana"/>
        <s v="Distrito Educativo 05-11, Villa Hermosa "/>
        <s v="Distrito Educativo 05-06, Consuelo"/>
        <s v="Distrito Educativo 05-08, Quisqueya"/>
        <s v="Distrito Educativo 05-07, San José de los Llanos"/>
        <s v="Distrito Educativo 06-07, Gaspar Hernández"/>
        <s v="Distrito Educativo 06-02, Constanza"/>
        <s v="Distrito Educativo 06-01, José Contreras"/>
        <s v="Distrito Educativo 06-09, San Víctor"/>
        <s v="Distrito Educativo 06-06, Moca"/>
        <s v="Distrito Educativo 06-03, Jarabacoa"/>
        <s v="Distrito Educativo 06-04, La Vega Oeste"/>
        <s v="Distrito Educativo 06-05, La Vega Este"/>
        <s v="Distrito Educativo 06-08, Jamao al Norte"/>
        <s v="Distrito Educativo 07-04, Villa Riva"/>
        <s v="Distrito Educativo 07-03, Castillo"/>
        <s v="Distrito Educativo 07-01, Tenares"/>
        <s v="Distrito Educativo 07-02, Salcedo"/>
        <s v="Distrito Educativo 07-06, San Francisco Suroeste"/>
        <s v="Distrito Educativo 07-05, San Francisco Este"/>
        <s v="Distrito Educativo 07-07, Villa Tapia"/>
        <s v="Distrito Educativo 06-10, Jima Abajo"/>
        <s v="Distrito Educativo 15-01, Los Alcarrizos"/>
        <s v="Distrito Educativo 15-06, Pedro Brand"/>
        <s v="Distrito Educativo 17-04, Sabana Grande de Boya"/>
        <s v="Distrito Educativo 17-02, Monte Plata"/>
        <s v="Distrito Educativo 17-03, Bayaguana"/>
        <s v="Distrito Educativo 17-01, Yamasa"/>
        <s v="Distrito Educativo 15-03, Santo Domingo Sur Central"/>
        <s v="Distrito Educativo 15-02, Santo Domingo Centro"/>
        <s v="Distrito Educativo 15-05, Santo Domingo Oeste"/>
        <s v="Distrito Educativo 16-03, Cevicos"/>
        <s v="Distrito Educativo 16-01, Cotui"/>
        <s v="Distrito Educativo 08-01, San José de las Matas"/>
        <s v="Distrito Educativo 08-02, Janico"/>
        <s v="Distrito Educativo 08-07, Navarrete"/>
        <s v="Distrito Educativo 08-03, Sureste"/>
        <s v="Distrito Educativo 08-04, Noroeste"/>
        <s v="Distrito Educativo 08-05, Santiago Centro"/>
        <s v="Distrito Educativo 08-06, Santiago Noreste"/>
        <s v="Distrito Educativo 09-03, Sabaneta"/>
        <s v="Distrito Educativo 09-04, Monción"/>
        <s v="Distrito Educativo 09-01, Mao"/>
        <s v="Distrito Educativo 09-02, Esperanza"/>
        <s v="Distrito Educativo 08-10, Villa Gónzalez"/>
        <s v="Distrito Educativo 08-09, Tamboríl"/>
        <s v="Distrito Educativo 08-10, Licey al Medio"/>
        <s v="Distrito Educativo 16-02, Fantino"/>
        <s v="Distrito Educativo 17-05, Peralvillo"/>
        <s v="Distrito Educativo 15-04, Santo Domingo Noroeste"/>
        <s v="Distrito Educativo 16-07, Villa la Mata"/>
        <s v="Distrito Educativo 16-05, Piedra Blanca"/>
        <s v="Distrito Educativo 09-06, Villa los Almacigos"/>
        <s v="Distrito Educativo 09-05, Laguna Salada"/>
        <s v="Distrito Educativo 10-05, Boca Chica"/>
        <s v="Distrito Educativo 10-04, Santo Domingo Oriental"/>
        <s v="Distrito Educativo 10-02, Sabana Perdida"/>
        <s v="Distrito Educativo 10-01, Villa Mella"/>
        <s v="Distrito Educativo 16-04, Bonao"/>
        <s v="Distrito Educativo 11-01, Sosua"/>
        <s v="Distrito Educativo 11-04, Luperón"/>
        <s v="Distrito Educativo 11-02, Puerto Plata"/>
        <s v="Distrito Educativo 11-03, Imbert"/>
        <s v="Distrito Educativo 11-05, Altamira"/>
        <s v="Distrito Educativo 10-07, Guerra"/>
        <s v="Distrito Educativo 10-06, Mendoza"/>
        <s v="Distrito Educativo 16-06, Bonao"/>
        <s v="Distrito Educativo 13-01, Monte Cristi"/>
        <s v="Distrito Educativo 11-07, Villa Isabela"/>
        <s v="Distrito Educativo 11-06, El Mamei"/>
        <s v="Distrito Educativo 12-04, Miches"/>
        <s v="Distrito Educativo 12-02, San Rafael del Yuma"/>
        <s v="Distrito Educativo 12-01, Higüey"/>
        <s v="Distrito Educativo 12-03, El Seibo"/>
        <s v="Distrito Educativo 13-06, Restauración"/>
        <s v="Distrito Educativo 13-05, Loma de Cabrera"/>
        <s v="Distrito Educativo 13-04, Dajabón"/>
        <s v="Distrito Educativo 13-02, Guayubín"/>
        <s v="Distrito Educativo 14-02, Cabrera"/>
        <s v="Distrito Educativo 14-01, Nagua"/>
        <s v="Distrito Educativo 13-03, Villa Vasquez"/>
        <s v="Distrito Educativo 14-03, Río San Juan"/>
        <s v="Distrito Educativo 14-04, Samaná"/>
        <s v="Distrito Educativo 14-06, El Factor"/>
        <s v="Distrito Educativo 14-07, Las Terrenas"/>
        <s v="Distrito Educativo 14-05, Sánchez"/>
      </sharedItems>
    </cacheField>
    <cacheField name="Semana de Actividades" numFmtId="3">
      <sharedItems containsSemiMixedTypes="0" containsString="0" containsNumber="1" containsInteger="1" minValue="3" maxValue="8"/>
    </cacheField>
    <cacheField name="Columna1" numFmtId="0">
      <sharedItems containsBlank="1"/>
    </cacheField>
  </cacheFields>
  <extLst>
    <ext xmlns:x14="http://schemas.microsoft.com/office/spreadsheetml/2009/9/main" uri="{725AE2AE-9491-48be-B2B4-4EB974FC3084}">
      <x14:pivotCacheDefinition pivotCacheId="690623213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blo Jose Angeles Frias" refreshedDate="44615.389955324077" createdVersion="6" refreshedVersion="6" minRefreshableVersion="3" recordCount="91" xr:uid="{00000000-000A-0000-FFFF-FFFF03000000}">
  <cacheSource type="worksheet">
    <worksheetSource name="Tabla4"/>
  </cacheSource>
  <cacheFields count="7">
    <cacheField name="N°" numFmtId="3">
      <sharedItems containsMixedTypes="1" containsNumber="1" containsInteger="1" minValue="1" maxValue="297" count="6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20"/>
        <n v="22"/>
        <n v="30"/>
        <n v="36"/>
        <n v="39"/>
        <n v="43"/>
        <n v="46"/>
        <n v="50"/>
        <n v="55"/>
        <n v="61"/>
        <n v="65"/>
        <n v="72"/>
        <n v="75"/>
        <n v="79"/>
        <n v="85"/>
        <n v="21"/>
        <n v="27"/>
        <n v="29"/>
        <n v="33"/>
        <n v="44"/>
        <n v="52"/>
        <n v="58"/>
        <n v="60"/>
        <n v="62"/>
        <n v="68"/>
        <n v="124"/>
        <n v="128"/>
        <n v="132"/>
        <n v="136"/>
        <n v="140"/>
        <n v="147"/>
        <n v="24"/>
        <n v="32"/>
        <n v="34"/>
        <n v="41"/>
        <n v="49"/>
        <n v="53"/>
        <n v="66"/>
        <n v="71"/>
        <n v="77"/>
        <n v="82"/>
        <n v="87"/>
        <n v="91"/>
        <n v="234"/>
        <n v="239"/>
        <n v="292"/>
        <n v="297"/>
        <s v=" "/>
      </sharedItems>
    </cacheField>
    <cacheField name="Descripción" numFmtId="3">
      <sharedItems containsBlank="1" count="6">
        <s v="Alcohol Isopropílico: Sol: 70% Galón (3.8L)"/>
        <s v="Gel Antibacterial Galón a Base de Alcohol Isopropilico; 60-70%"/>
        <s v="Jabón Liquido de Manos; Galón"/>
        <s v="Mascarilla Quirúrgica; Caja de 50 uds"/>
        <s v="Mascarillas KN 95"/>
        <m/>
      </sharedItems>
    </cacheField>
    <cacheField name="Fecha" numFmtId="3">
      <sharedItems containsString="0" containsBlank="1" containsNumber="1" containsInteger="1" minValue="44572" maxValue="44592"/>
    </cacheField>
    <cacheField name="Cantidad" numFmtId="3">
      <sharedItems containsString="0" containsBlank="1" containsNumber="1" containsInteger="1" minValue="0" maxValue="700000"/>
    </cacheField>
    <cacheField name="Dependencia/Requiriente" numFmtId="3">
      <sharedItems containsBlank="1" count="19">
        <s v="Regional de Educación 01, Barahona"/>
        <s v="Regional de Educación 02, San Juan de la Maguana"/>
        <s v="Regional de Educación 03, Azua"/>
        <s v="Regional de Educación 04, San Cristóbal"/>
        <s v="Regional de Educación 05, San Pedro de Macorís "/>
        <s v="Regional de Educación 06, La Vega"/>
        <s v="Regional de Educación 07, San Francisco de Macorís"/>
        <s v="Regional de Educación 08, Santiago"/>
        <s v="Regional de Educación 09, Mao"/>
        <s v="Regional de Educación 10, Santo Domingo II"/>
        <s v="Regional de Educación 11, Puerto Plata"/>
        <s v="Regional de Educación 12, Higüey"/>
        <s v="Regional de Educación 13, Monte Cristi"/>
        <s v="Regional de Educación 14, Nagua"/>
        <s v="Regional de Educación 15, Santo Domingo III"/>
        <s v="Regional de Educación 16, Cotui"/>
        <s v="Regional de Educación 17, Monte Plata"/>
        <s v="Regional de Educación 18, Neyba"/>
        <m/>
      </sharedItems>
    </cacheField>
    <cacheField name="Semana de Actividades" numFmtId="3">
      <sharedItems containsString="0" containsBlank="1" containsNumber="1" containsInteger="1" minValue="3" maxValue="6"/>
    </cacheField>
    <cacheField name="Columna1" numFmtId="3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29212594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5">
  <r>
    <n v="1"/>
    <x v="0"/>
    <x v="0"/>
    <n v="1000"/>
    <s v="010"/>
    <s v="DGSG-0138-2022"/>
    <s v="Almacén de la Autopista Duarte (KM13)"/>
    <x v="0"/>
    <n v="3"/>
    <m/>
  </r>
  <r>
    <n v="2"/>
    <x v="1"/>
    <x v="0"/>
    <n v="1308"/>
    <s v="010"/>
    <s v="DGSG-0138-2022"/>
    <s v="Almacén de la Autopista Duarte (KM13)"/>
    <x v="0"/>
    <n v="3"/>
    <m/>
  </r>
  <r>
    <n v="3"/>
    <x v="1"/>
    <x v="0"/>
    <n v="192"/>
    <s v="011"/>
    <s v="DGSG-0139-2022"/>
    <s v="Almacén de la Autopista Duarte (KM13)"/>
    <x v="0"/>
    <n v="3"/>
    <m/>
  </r>
  <r>
    <n v="4"/>
    <x v="2"/>
    <x v="0"/>
    <n v="1732"/>
    <s v="011"/>
    <s v="DGSG-0139-2022"/>
    <s v="Almacén de la Autopista Duarte (KM13)"/>
    <x v="0"/>
    <n v="3"/>
    <m/>
  </r>
  <r>
    <n v="5"/>
    <x v="2"/>
    <x v="0"/>
    <n v="768"/>
    <s v="012"/>
    <s v="DGSG-0140-2022"/>
    <s v="Almacén de la Autopista Duarte (KM13)"/>
    <x v="0"/>
    <n v="3"/>
    <m/>
  </r>
  <r>
    <n v="6"/>
    <x v="3"/>
    <x v="0"/>
    <n v="100000"/>
    <s v="012"/>
    <s v="DGSG-0140-2022"/>
    <s v="Almacén de la Autopista Duarte (KM13)"/>
    <x v="0"/>
    <n v="3"/>
    <m/>
  </r>
  <r>
    <n v="7"/>
    <x v="4"/>
    <x v="0"/>
    <n v="102300"/>
    <s v="012"/>
    <s v="DGSG-0140-2022"/>
    <s v="Almacén de la Autopista Duarte (KM13)"/>
    <x v="0"/>
    <n v="3"/>
    <m/>
  </r>
  <r>
    <n v="8"/>
    <x v="1"/>
    <x v="0"/>
    <n v="1924"/>
    <s v="013"/>
    <s v="DGSG-0141-2022"/>
    <s v="Almacén de la Autopista Duarte (KM13)"/>
    <x v="1"/>
    <n v="3"/>
    <m/>
  </r>
  <r>
    <n v="9"/>
    <x v="0"/>
    <x v="0"/>
    <n v="200"/>
    <s v="013"/>
    <s v="DGSG-0141-2022"/>
    <s v="Almacén de la Autopista Duarte (KM13)"/>
    <x v="1"/>
    <n v="3"/>
    <m/>
  </r>
  <r>
    <n v="10"/>
    <x v="1"/>
    <x v="0"/>
    <n v="576"/>
    <s v="014"/>
    <s v="DGSG-0142-2022"/>
    <s v="Almacén de la Autopista Duarte (KM13)"/>
    <x v="1"/>
    <n v="3"/>
    <m/>
  </r>
  <r>
    <n v="11"/>
    <x v="2"/>
    <x v="0"/>
    <n v="1536"/>
    <s v="014"/>
    <s v="DGSG-0142-2022"/>
    <s v="Almacén de la Autopista Duarte (KM13)"/>
    <x v="1"/>
    <n v="3"/>
    <m/>
  </r>
  <r>
    <n v="12"/>
    <x v="2"/>
    <x v="0"/>
    <n v="964"/>
    <s v="015"/>
    <s v="DGSG-0147-2022"/>
    <s v="Almacén de la Autopista Duarte (KM13)"/>
    <x v="1"/>
    <n v="3"/>
    <m/>
  </r>
  <r>
    <n v="13"/>
    <x v="3"/>
    <x v="0"/>
    <n v="200000"/>
    <s v="016"/>
    <s v="DGSG-0143-2022"/>
    <s v="Almacén de la Autopista Duarte (KM13)"/>
    <x v="1"/>
    <n v="3"/>
    <m/>
  </r>
  <r>
    <n v="14"/>
    <x v="4"/>
    <x v="0"/>
    <n v="127850"/>
    <s v="016"/>
    <s v="DGSG-0143-2022"/>
    <s v="Almacén de la Autopista Duarte (KM13)"/>
    <x v="1"/>
    <n v="3"/>
    <m/>
  </r>
  <r>
    <n v="15"/>
    <x v="2"/>
    <x v="1"/>
    <n v="1924"/>
    <s v="019"/>
    <s v="DGSG-0148-2022"/>
    <s v="Almacén de la Autopista Duarte (KM13)"/>
    <x v="2"/>
    <n v="3"/>
    <m/>
  </r>
  <r>
    <n v="16"/>
    <x v="0"/>
    <x v="1"/>
    <n v="500"/>
    <s v="020"/>
    <s v="DGSG-0137-2022"/>
    <s v="Almacén de la Autopista Duarte (KM13)"/>
    <x v="3"/>
    <n v="3"/>
    <m/>
  </r>
  <r>
    <n v="17"/>
    <x v="2"/>
    <x v="1"/>
    <n v="1500"/>
    <s v="020"/>
    <s v="DGSG-0137-2022"/>
    <s v="Almacén de la Autopista Duarte (KM13)"/>
    <x v="3"/>
    <n v="3"/>
    <m/>
  </r>
  <r>
    <n v="18"/>
    <x v="1"/>
    <x v="1"/>
    <n v="384"/>
    <s v="020"/>
    <s v="DGSG-0137-2022"/>
    <s v="Almacén de la Autopista Duarte (KM13)"/>
    <x v="3"/>
    <n v="3"/>
    <m/>
  </r>
  <r>
    <n v="19"/>
    <x v="2"/>
    <x v="1"/>
    <n v="576"/>
    <s v="021"/>
    <s v="DGSG-0144-2022"/>
    <s v="Almacén de la Autopista Duarte (KM13)"/>
    <x v="2"/>
    <n v="3"/>
    <m/>
  </r>
  <r>
    <n v="20"/>
    <x v="0"/>
    <x v="1"/>
    <n v="1300"/>
    <s v="021"/>
    <s v="DGSG-0144-2022"/>
    <s v="Almacén de la Autopista Duarte (KM13)"/>
    <x v="2"/>
    <n v="3"/>
    <m/>
  </r>
  <r>
    <n v="21"/>
    <x v="3"/>
    <x v="1"/>
    <n v="200000"/>
    <s v="021"/>
    <s v="DGSG-0144-2022"/>
    <s v="Almacén de la Autopista Duarte (KM13)"/>
    <x v="2"/>
    <n v="3"/>
    <m/>
  </r>
  <r>
    <n v="22"/>
    <x v="0"/>
    <x v="1"/>
    <n v="1300"/>
    <s v="022"/>
    <s v="DGSG-0147-2022"/>
    <s v="Almacén de la Autopista Duarte (KM13)"/>
    <x v="4"/>
    <n v="3"/>
    <m/>
  </r>
  <r>
    <n v="23"/>
    <x v="2"/>
    <x v="1"/>
    <n v="1116"/>
    <s v="022"/>
    <s v="DGSG-0147-2022"/>
    <s v="Almacén de la Autopista Duarte (KM13)"/>
    <x v="4"/>
    <n v="3"/>
    <m/>
  </r>
  <r>
    <n v="24"/>
    <x v="4"/>
    <x v="1"/>
    <n v="170460"/>
    <s v="023"/>
    <s v="DGSG-0145-2022"/>
    <s v="Almacén de la Autopista Duarte (KM13)"/>
    <x v="2"/>
    <n v="3"/>
    <m/>
  </r>
  <r>
    <n v="25"/>
    <x v="2"/>
    <x v="1"/>
    <n v="384"/>
    <s v="024"/>
    <s v="DGSG-0147-2022"/>
    <s v="Almacén de la Autopista Duarte (KM13)"/>
    <x v="4"/>
    <n v="3"/>
    <m/>
  </r>
  <r>
    <n v="26"/>
    <x v="1"/>
    <x v="1"/>
    <n v="1000"/>
    <s v="024"/>
    <s v="DGSG-0147-2022"/>
    <s v="Almacén de la Autopista Duarte (KM13)"/>
    <x v="4"/>
    <n v="3"/>
    <m/>
  </r>
  <r>
    <n v="27"/>
    <x v="3"/>
    <x v="1"/>
    <n v="200000"/>
    <s v="024"/>
    <s v="DGSG-0147-2022"/>
    <s v="Almacén de la Autopista Duarte (KM13)"/>
    <x v="4"/>
    <n v="3"/>
    <m/>
  </r>
  <r>
    <n v="28"/>
    <x v="1"/>
    <x v="1"/>
    <n v="616"/>
    <s v="025"/>
    <s v="DGSG-0146-2022"/>
    <s v="Almacén de la Autopista Duarte (KM13)"/>
    <x v="3"/>
    <n v="3"/>
    <m/>
  </r>
  <r>
    <n v="29"/>
    <x v="3"/>
    <x v="1"/>
    <n v="200000"/>
    <s v="025"/>
    <s v="DGSG-0146-2022"/>
    <s v="Almacén de la Autopista Duarte (KM13)"/>
    <x v="3"/>
    <n v="3"/>
    <m/>
  </r>
  <r>
    <n v="30"/>
    <x v="0"/>
    <x v="2"/>
    <n v="1000"/>
    <s v="026"/>
    <s v="DGSG-0172-2022"/>
    <s v="Almacén de la Autopista Duarte (KM13)"/>
    <x v="5"/>
    <n v="3"/>
    <m/>
  </r>
  <r>
    <n v="31"/>
    <x v="1"/>
    <x v="2"/>
    <n v="1344"/>
    <s v="026"/>
    <s v="DGSG-0172-2022"/>
    <s v="Almacén de la Autopista Duarte (KM13)"/>
    <x v="5"/>
    <n v="3"/>
    <m/>
  </r>
  <r>
    <n v="32"/>
    <x v="4"/>
    <x v="2"/>
    <n v="60000"/>
    <s v="026"/>
    <s v="DGSG-0172-2022"/>
    <s v="Almacén de la Autopista Duarte (KM13)"/>
    <x v="5"/>
    <n v="3"/>
    <m/>
  </r>
  <r>
    <n v="33"/>
    <x v="3"/>
    <x v="2"/>
    <n v="148000"/>
    <s v="027"/>
    <s v="DGSG-0175-2022"/>
    <s v="Almacén de la Autopista Duarte (KM13)"/>
    <x v="6"/>
    <n v="3"/>
    <m/>
  </r>
  <r>
    <n v="34"/>
    <x v="4"/>
    <x v="2"/>
    <n v="30000"/>
    <s v="027"/>
    <s v="DGSG-0175-2022"/>
    <s v="Almacén de la Autopista Duarte (KM13)"/>
    <x v="6"/>
    <n v="3"/>
    <m/>
  </r>
  <r>
    <n v="35"/>
    <x v="1"/>
    <x v="2"/>
    <n v="1500"/>
    <s v="028"/>
    <s v="DGSG-0175-2022"/>
    <s v="Almacén de la Autopista Duarte (KM13)"/>
    <x v="6"/>
    <n v="3"/>
    <m/>
  </r>
  <r>
    <n v="36"/>
    <x v="0"/>
    <x v="2"/>
    <n v="1000"/>
    <s v="028"/>
    <s v="DGSG-0175-2022"/>
    <s v="Almacén de la Autopista Duarte (KM13)"/>
    <x v="6"/>
    <n v="3"/>
    <m/>
  </r>
  <r>
    <n v="37"/>
    <x v="2"/>
    <x v="2"/>
    <n v="2500"/>
    <s v="029"/>
    <s v="DGSG-0175-2022"/>
    <s v="Almacén de la Autopista Duarte (KM13)"/>
    <x v="6"/>
    <n v="3"/>
    <m/>
  </r>
  <r>
    <n v="38"/>
    <x v="1"/>
    <x v="2"/>
    <n v="1000"/>
    <s v="030"/>
    <s v="DGSG-0176-2022"/>
    <s v="Almacén de la Autopista Duarte (KM13)"/>
    <x v="7"/>
    <n v="3"/>
    <m/>
  </r>
  <r>
    <n v="39"/>
    <x v="0"/>
    <x v="2"/>
    <n v="500"/>
    <s v="030"/>
    <s v="DGSG-0176-2022"/>
    <s v="Almacén de la Autopista Duarte (KM13)"/>
    <x v="7"/>
    <n v="3"/>
    <m/>
  </r>
  <r>
    <n v="40"/>
    <x v="2"/>
    <x v="2"/>
    <n v="1920"/>
    <s v="031"/>
    <s v="DGSG-0177-2022"/>
    <s v="Almacén de la Autopista Duarte (KM13)"/>
    <x v="7"/>
    <n v="3"/>
    <m/>
  </r>
  <r>
    <n v="41"/>
    <x v="4"/>
    <x v="2"/>
    <n v="42050"/>
    <s v="031"/>
    <s v="DGSG-0177-2022"/>
    <s v="Almacén de la Autopista Duarte (KM13)"/>
    <x v="7"/>
    <n v="3"/>
    <m/>
  </r>
  <r>
    <n v="42"/>
    <x v="1"/>
    <x v="2"/>
    <n v="1000"/>
    <s v="032"/>
    <s v="DGSG-0178-2022"/>
    <s v="Almacén de la Autopista Duarte (KM13)"/>
    <x v="7"/>
    <n v="3"/>
    <m/>
  </r>
  <r>
    <n v="43"/>
    <x v="0"/>
    <x v="2"/>
    <n v="500"/>
    <s v="032"/>
    <s v="DGSG-0178-2022"/>
    <s v="Almacén de la Autopista Duarte (KM13)"/>
    <x v="7"/>
    <n v="3"/>
    <m/>
  </r>
  <r>
    <n v="44"/>
    <x v="3"/>
    <x v="2"/>
    <n v="168150"/>
    <s v="032"/>
    <s v="DGSG-0178-2022"/>
    <s v="Almacén de la Autopista Duarte (KM13)"/>
    <x v="7"/>
    <n v="3"/>
    <m/>
  </r>
  <r>
    <n v="45"/>
    <x v="2"/>
    <x v="2"/>
    <n v="1500"/>
    <s v="033"/>
    <s v="DGSG-0179-2022"/>
    <s v="Almacén de la Autopista Duarte (KM13)"/>
    <x v="8"/>
    <n v="3"/>
    <m/>
  </r>
  <r>
    <n v="46"/>
    <x v="0"/>
    <x v="2"/>
    <n v="500"/>
    <s v="033"/>
    <s v="DGSG-0179-2022"/>
    <s v="Almacén de la Autopista Duarte (KM13)"/>
    <x v="8"/>
    <n v="3"/>
    <m/>
  </r>
  <r>
    <n v="47"/>
    <x v="1"/>
    <x v="2"/>
    <n v="2000"/>
    <s v="034"/>
    <s v="DGSG-0180-2022"/>
    <s v="Almacén de la Autopista Duarte (KM13)"/>
    <x v="8"/>
    <n v="3"/>
    <m/>
  </r>
  <r>
    <n v="48"/>
    <x v="2"/>
    <x v="2"/>
    <n v="384"/>
    <s v="034"/>
    <s v="DGSG-0180-2022"/>
    <s v="Almacén de la Autopista Duarte (KM13)"/>
    <x v="8"/>
    <n v="3"/>
    <m/>
  </r>
  <r>
    <n v="49"/>
    <x v="4"/>
    <x v="2"/>
    <n v="51360"/>
    <s v="035"/>
    <s v="DGSG-0181-2022"/>
    <s v="Almacén de la Autopista Duarte (KM13)"/>
    <x v="8"/>
    <n v="3"/>
    <m/>
  </r>
  <r>
    <n v="50"/>
    <x v="0"/>
    <x v="2"/>
    <n v="500"/>
    <s v="035"/>
    <s v="DGSG-0181-2022"/>
    <s v="Almacén de la Autopista Duarte (KM13)"/>
    <x v="8"/>
    <n v="3"/>
    <m/>
  </r>
  <r>
    <n v="51"/>
    <x v="2"/>
    <x v="2"/>
    <n v="116"/>
    <s v="035"/>
    <s v="DGSG-0181-2022"/>
    <s v="Almacén de la Autopista Duarte (KM13)"/>
    <x v="8"/>
    <n v="3"/>
    <m/>
  </r>
  <r>
    <n v="52"/>
    <x v="3"/>
    <x v="2"/>
    <n v="200000"/>
    <s v="035"/>
    <s v="DGSG-0181-2022"/>
    <s v="Almacén de la Autopista Duarte (KM13)"/>
    <x v="8"/>
    <n v="3"/>
    <m/>
  </r>
  <r>
    <n v="53"/>
    <x v="4"/>
    <x v="2"/>
    <n v="32850"/>
    <s v="037"/>
    <s v="DGSG-0182-2022"/>
    <s v="Almacén de la Autopista Duarte (KM13)"/>
    <x v="9"/>
    <n v="3"/>
    <m/>
  </r>
  <r>
    <n v="54"/>
    <x v="1"/>
    <x v="2"/>
    <n v="384"/>
    <s v="037"/>
    <s v="DGSG-0182-2022"/>
    <s v="Almacén de la Autopista Duarte (KM13)"/>
    <x v="9"/>
    <n v="3"/>
    <m/>
  </r>
  <r>
    <n v="55"/>
    <x v="0"/>
    <x v="2"/>
    <n v="1500"/>
    <s v="037"/>
    <s v="DGSG-0182-2022"/>
    <s v="Almacén de la Autopista Duarte (KM13)"/>
    <x v="9"/>
    <n v="3"/>
    <m/>
  </r>
  <r>
    <n v="56"/>
    <x v="2"/>
    <x v="2"/>
    <n v="500"/>
    <s v="038"/>
    <s v="DGSG-0183-2022"/>
    <s v="Almacén de la Autopista Duarte (KM13)"/>
    <x v="9"/>
    <n v="3"/>
    <m/>
  </r>
  <r>
    <n v="57"/>
    <x v="1"/>
    <x v="2"/>
    <n v="1616"/>
    <s v="039"/>
    <s v="DGSG-0184-2022"/>
    <s v="Almacén de la Autopista Duarte (KM13)"/>
    <x v="9"/>
    <n v="3"/>
    <m/>
  </r>
  <r>
    <n v="58"/>
    <x v="3"/>
    <x v="2"/>
    <n v="32000"/>
    <s v="039"/>
    <s v="DGSG-0184-2022"/>
    <s v="Almacén de la Autopista Duarte (KM13)"/>
    <x v="9"/>
    <n v="3"/>
    <m/>
  </r>
  <r>
    <n v="59"/>
    <x v="2"/>
    <x v="2"/>
    <n v="1500"/>
    <s v="041"/>
    <s v="DGSG-0185-2022"/>
    <s v="Almacén de la Autopista Duarte (KM13)"/>
    <x v="5"/>
    <n v="3"/>
    <m/>
  </r>
  <r>
    <n v="60"/>
    <x v="3"/>
    <x v="2"/>
    <n v="10000"/>
    <s v="041"/>
    <s v="DGSG-0185-2022"/>
    <s v="Almacén de la Autopista Duarte (KM13)"/>
    <x v="5"/>
    <n v="3"/>
    <m/>
  </r>
  <r>
    <n v="61"/>
    <x v="0"/>
    <x v="2"/>
    <n v="500"/>
    <s v="042"/>
    <s v="DGSG-0186-2022"/>
    <s v="Almacén de la Autopista Duarte (KM13)"/>
    <x v="5"/>
    <n v="3"/>
    <m/>
  </r>
  <r>
    <n v="62"/>
    <x v="3"/>
    <x v="2"/>
    <n v="186000"/>
    <s v="042"/>
    <s v="DGSG-0186-2022"/>
    <s v="Almacén de la Autopista Duarte (KM13)"/>
    <x v="5"/>
    <n v="3"/>
    <m/>
  </r>
  <r>
    <n v="63"/>
    <x v="2"/>
    <x v="3"/>
    <n v="1000"/>
    <s v="043"/>
    <s v="DGSG-0193A-2022"/>
    <s v="Almacén de la Autopista Duarte (KM13)"/>
    <x v="10"/>
    <n v="3"/>
    <m/>
  </r>
  <r>
    <n v="64"/>
    <x v="1"/>
    <x v="3"/>
    <n v="1116"/>
    <s v="043"/>
    <s v="DGSG-0193A-2022"/>
    <s v="Almacén de la Autopista Duarte (KM13)"/>
    <x v="10"/>
    <n v="3"/>
    <m/>
  </r>
  <r>
    <n v="65"/>
    <x v="0"/>
    <x v="3"/>
    <n v="200"/>
    <s v="043"/>
    <s v="DGSG-0193A-2022"/>
    <s v="Almacén de la Autopista Duarte (KM13)"/>
    <x v="10"/>
    <n v="3"/>
    <m/>
  </r>
  <r>
    <n v="66"/>
    <x v="4"/>
    <x v="3"/>
    <n v="36500"/>
    <s v="043"/>
    <s v="DGSG-0193A-2022"/>
    <s v="Almacén de la Autopista Duarte (KM13)"/>
    <x v="10"/>
    <n v="3"/>
    <m/>
  </r>
  <r>
    <n v="67"/>
    <x v="1"/>
    <x v="3"/>
    <n v="384"/>
    <s v="044"/>
    <s v="DGSG-0193A-2022"/>
    <s v="Almacén de la Autopista Duarte (KM13)"/>
    <x v="10"/>
    <n v="3"/>
    <m/>
  </r>
  <r>
    <n v="68"/>
    <x v="3"/>
    <x v="3"/>
    <n v="56100"/>
    <s v="044"/>
    <s v="DGSG-0193A-2022"/>
    <s v="Almacén de la Autopista Duarte (KM13)"/>
    <x v="10"/>
    <n v="3"/>
    <m/>
  </r>
  <r>
    <n v="69"/>
    <x v="1"/>
    <x v="3"/>
    <n v="1000"/>
    <s v="045"/>
    <s v="DGSG-0188-2022"/>
    <s v="Almacén de la Autopista Duarte (KM13)"/>
    <x v="11"/>
    <n v="3"/>
    <m/>
  </r>
  <r>
    <n v="70"/>
    <x v="2"/>
    <x v="3"/>
    <n v="1000"/>
    <s v="045"/>
    <s v="DGSG-0188-2022"/>
    <s v="Almacén de la Autopista Duarte (KM13)"/>
    <x v="11"/>
    <n v="3"/>
    <m/>
  </r>
  <r>
    <n v="71"/>
    <x v="4"/>
    <x v="3"/>
    <n v="39000"/>
    <s v="045"/>
    <s v="DGSG-0188-2022"/>
    <s v="Almacén de la Autopista Duarte (KM13)"/>
    <x v="11"/>
    <n v="3"/>
    <m/>
  </r>
  <r>
    <n v="72"/>
    <x v="0"/>
    <x v="3"/>
    <n v="700"/>
    <s v="046"/>
    <s v="DGSG-0188-2022"/>
    <s v="Almacén de la Autopista Duarte (KM13)"/>
    <x v="11"/>
    <n v="3"/>
    <m/>
  </r>
  <r>
    <n v="73"/>
    <x v="1"/>
    <x v="3"/>
    <n v="1000"/>
    <s v="047"/>
    <s v="DGSG-0187-2022"/>
    <s v="Almacén de la Autopista Duarte (KM13)"/>
    <x v="12"/>
    <n v="3"/>
    <m/>
  </r>
  <r>
    <n v="74"/>
    <x v="2"/>
    <x v="3"/>
    <n v="1000"/>
    <s v="047"/>
    <s v="DGSG-0187-2022"/>
    <s v="Almacén de la Autopista Duarte (KM13)"/>
    <x v="12"/>
    <n v="3"/>
    <m/>
  </r>
  <r>
    <n v="75"/>
    <x v="0"/>
    <x v="3"/>
    <n v="500"/>
    <s v="048"/>
    <s v="DGSG-0187-2022"/>
    <s v="Almacén de la Autopista Duarte (KM13)"/>
    <x v="12"/>
    <n v="3"/>
    <m/>
  </r>
  <r>
    <n v="76"/>
    <x v="1"/>
    <x v="3"/>
    <n v="200"/>
    <s v="048"/>
    <s v="DGSG-0187-2022"/>
    <s v="Almacén de la Autopista Duarte (KM13)"/>
    <x v="12"/>
    <n v="3"/>
    <m/>
  </r>
  <r>
    <n v="77"/>
    <x v="4"/>
    <x v="3"/>
    <n v="60700"/>
    <s v="048"/>
    <s v="DGSG-0187-2022"/>
    <s v="Almacén de la Autopista Duarte (KM13)"/>
    <x v="12"/>
    <n v="3"/>
    <m/>
  </r>
  <r>
    <n v="78"/>
    <x v="2"/>
    <x v="3"/>
    <n v="500"/>
    <s v="049"/>
    <s v="DGSG-0190-2022"/>
    <s v="Almacén de la Autopista Duarte (KM13)"/>
    <x v="13"/>
    <n v="3"/>
    <m/>
  </r>
  <r>
    <n v="79"/>
    <x v="0"/>
    <x v="3"/>
    <n v="1000"/>
    <s v="049"/>
    <s v="DGSG-0190-2022"/>
    <s v="Almacén de la Autopista Duarte (KM13)"/>
    <x v="13"/>
    <n v="3"/>
    <m/>
  </r>
  <r>
    <n v="80"/>
    <x v="1"/>
    <x v="3"/>
    <n v="1000"/>
    <s v="049"/>
    <s v="DGSG-0190-2022"/>
    <s v="Almacén de la Autopista Duarte (KM13)"/>
    <x v="13"/>
    <n v="3"/>
    <m/>
  </r>
  <r>
    <n v="81"/>
    <x v="2"/>
    <x v="3"/>
    <n v="1500"/>
    <s v="050"/>
    <s v="DGSG-0190-2022"/>
    <s v="Almacén de la Autopista Duarte (KM13)"/>
    <x v="13"/>
    <n v="3"/>
    <m/>
  </r>
  <r>
    <n v="82"/>
    <x v="4"/>
    <x v="3"/>
    <n v="133210"/>
    <s v="050"/>
    <s v="DGSG-0190-2022"/>
    <s v="Almacén de la Autopista Duarte (KM13)"/>
    <x v="13"/>
    <n v="3"/>
    <m/>
  </r>
  <r>
    <n v="83"/>
    <x v="1"/>
    <x v="3"/>
    <n v="1000"/>
    <s v="101"/>
    <s v="DGSG-0191-2022"/>
    <s v="Almacén de la Autopista Duarte (KM13)"/>
    <x v="14"/>
    <n v="3"/>
    <m/>
  </r>
  <r>
    <n v="84"/>
    <x v="2"/>
    <x v="3"/>
    <n v="1000"/>
    <s v="101"/>
    <s v="DGSG-0191-2022"/>
    <s v="Almacén de la Autopista Duarte (KM13)"/>
    <x v="14"/>
    <n v="3"/>
    <m/>
  </r>
  <r>
    <n v="85"/>
    <x v="0"/>
    <x v="3"/>
    <n v="500"/>
    <s v="102"/>
    <s v="DGSG-0191-2022"/>
    <s v="Almacén de la Autopista Duarte (KM13)"/>
    <x v="14"/>
    <n v="3"/>
    <m/>
  </r>
  <r>
    <n v="86"/>
    <x v="2"/>
    <x v="3"/>
    <n v="200"/>
    <s v="102"/>
    <s v="DGSG-0191-2022"/>
    <s v="Almacén de la Autopista Duarte (KM13)"/>
    <x v="14"/>
    <n v="3"/>
    <m/>
  </r>
  <r>
    <n v="87"/>
    <x v="4"/>
    <x v="3"/>
    <n v="125050"/>
    <s v="102"/>
    <s v="DGSG-0191-2022"/>
    <s v="Almacén de la Autopista Duarte (KM13)"/>
    <x v="14"/>
    <n v="3"/>
    <m/>
  </r>
  <r>
    <n v="88"/>
    <x v="0"/>
    <x v="3"/>
    <n v="1000"/>
    <s v="103"/>
    <s v="DGSG-0193-2022"/>
    <s v="Almacén de la Autopista Duarte (KM13)"/>
    <x v="15"/>
    <n v="3"/>
    <m/>
  </r>
  <r>
    <n v="89"/>
    <x v="1"/>
    <x v="3"/>
    <n v="1200"/>
    <s v="103"/>
    <s v="DGSG-0193-2022"/>
    <s v="Almacén de la Autopista Duarte (KM13)"/>
    <x v="15"/>
    <n v="3"/>
    <m/>
  </r>
  <r>
    <n v="90"/>
    <x v="2"/>
    <x v="3"/>
    <n v="1500"/>
    <s v="104"/>
    <s v="DGSG-0193-2022"/>
    <s v="Almacén de la Autopista Duarte (KM13)"/>
    <x v="15"/>
    <n v="3"/>
    <m/>
  </r>
  <r>
    <n v="91"/>
    <x v="4"/>
    <x v="3"/>
    <n v="3515"/>
    <s v="104"/>
    <s v="DGSG-0193-2022"/>
    <s v="Almacén de la Autopista Duarte (KM13)"/>
    <x v="15"/>
    <n v="3"/>
    <m/>
  </r>
  <r>
    <n v="92"/>
    <x v="2"/>
    <x v="3"/>
    <n v="1500"/>
    <s v="105"/>
    <s v="DGSG-0192-2022"/>
    <s v="Almacén de la Autopista Duarte (KM13)"/>
    <x v="10"/>
    <n v="3"/>
    <m/>
  </r>
  <r>
    <n v="93"/>
    <x v="0"/>
    <x v="3"/>
    <n v="1000"/>
    <s v="106"/>
    <s v="DGSG-0192-2022"/>
    <s v="Almacén de la Autopista Duarte (KM13)"/>
    <x v="16"/>
    <n v="3"/>
    <m/>
  </r>
  <r>
    <n v="94"/>
    <x v="1"/>
    <x v="3"/>
    <n v="1500"/>
    <s v="106"/>
    <s v="DGSG-0192-2022"/>
    <s v="Almacén de la Autopista Duarte (KM13)"/>
    <x v="16"/>
    <n v="3"/>
    <m/>
  </r>
  <r>
    <n v="95"/>
    <x v="1"/>
    <x v="4"/>
    <n v="1000"/>
    <s v="110"/>
    <s v="DGSG-0237-2022"/>
    <s v="Almacén de la Autopista Duarte (KM13)"/>
    <x v="17"/>
    <n v="4"/>
    <m/>
  </r>
  <r>
    <n v="96"/>
    <x v="2"/>
    <x v="4"/>
    <n v="1000"/>
    <s v="110"/>
    <s v="DGSG-0237-2022"/>
    <s v="Almacén de la Autopista Duarte (KM13)"/>
    <x v="17"/>
    <n v="4"/>
    <m/>
  </r>
  <r>
    <n v="97"/>
    <x v="0"/>
    <x v="4"/>
    <n v="500"/>
    <s v="110"/>
    <s v="DGSG-0237-2022"/>
    <s v="Almacén de la Autopista Duarte (KM13)"/>
    <x v="17"/>
    <n v="4"/>
    <m/>
  </r>
  <r>
    <n v="98"/>
    <x v="2"/>
    <x v="4"/>
    <n v="1000"/>
    <s v="111"/>
    <s v="DGSG-0229-2022"/>
    <s v="Almacén de la Autopista Duarte (KM13)"/>
    <x v="18"/>
    <n v="4"/>
    <m/>
  </r>
  <r>
    <n v="99"/>
    <x v="0"/>
    <x v="4"/>
    <n v="1000"/>
    <s v="111"/>
    <s v="DGSG-0229-2022"/>
    <s v="Almacén de la Autopista Duarte (KM13)"/>
    <x v="18"/>
    <n v="4"/>
    <m/>
  </r>
  <r>
    <n v="100"/>
    <x v="1"/>
    <x v="4"/>
    <n v="540"/>
    <s v="111"/>
    <s v="DGSG-0229-2022"/>
    <s v="Almacén de la Autopista Duarte (KM13)"/>
    <x v="18"/>
    <n v="4"/>
    <m/>
  </r>
  <r>
    <n v="101"/>
    <x v="1"/>
    <x v="4"/>
    <n v="960"/>
    <s v="112"/>
    <s v="DGSG-0229-2022"/>
    <s v="Almacén de la Autopista Duarte (KM13)"/>
    <x v="18"/>
    <n v="4"/>
    <m/>
  </r>
  <r>
    <n v="102"/>
    <x v="1"/>
    <x v="4"/>
    <n v="500"/>
    <s v="113"/>
    <s v="DGSG-0233-2022"/>
    <s v="Almacén de la Autopista Duarte (KM13)"/>
    <x v="19"/>
    <n v="4"/>
    <m/>
  </r>
  <r>
    <n v="103"/>
    <x v="2"/>
    <x v="4"/>
    <n v="1000"/>
    <s v="113"/>
    <s v="DGSG-0233-2022"/>
    <s v="Almacén de la Autopista Duarte (KM13)"/>
    <x v="19"/>
    <n v="4"/>
    <m/>
  </r>
  <r>
    <n v="104"/>
    <x v="0"/>
    <x v="4"/>
    <n v="535"/>
    <s v="113"/>
    <s v="DGSG-0233-2022"/>
    <s v="Almacén de la Autopista Duarte (KM13)"/>
    <x v="19"/>
    <n v="4"/>
    <m/>
  </r>
  <r>
    <n v="105"/>
    <x v="1"/>
    <x v="4"/>
    <n v="424"/>
    <s v="114"/>
    <s v="DGSG-0227-2022"/>
    <s v="Almacén de la Autopista Duarte (KM13)"/>
    <x v="20"/>
    <n v="4"/>
    <m/>
  </r>
  <r>
    <n v="106"/>
    <x v="2"/>
    <x v="4"/>
    <n v="1000"/>
    <s v="114"/>
    <s v="DGSG-0227-2022"/>
    <s v="Almacén de la Autopista Duarte (KM13)"/>
    <x v="20"/>
    <n v="4"/>
    <m/>
  </r>
  <r>
    <n v="107"/>
    <x v="1"/>
    <x v="4"/>
    <n v="576"/>
    <s v="115"/>
    <s v="DGSG-0227-2022"/>
    <s v="Almacén de la Autopista Duarte (KM13)"/>
    <x v="20"/>
    <n v="4"/>
    <m/>
  </r>
  <r>
    <n v="108"/>
    <x v="1"/>
    <x v="4"/>
    <n v="920"/>
    <s v="116"/>
    <s v="DGSG-0230-2022"/>
    <s v="Almacén de la Autopista Duarte (KM13)"/>
    <x v="21"/>
    <n v="4"/>
    <m/>
  </r>
  <r>
    <n v="109"/>
    <x v="1"/>
    <x v="4"/>
    <n v="680"/>
    <s v="117"/>
    <s v="DGSG-0230-2022"/>
    <s v="Almacén de la Autopista Duarte (KM13)"/>
    <x v="21"/>
    <n v="4"/>
    <m/>
  </r>
  <r>
    <n v="110"/>
    <x v="2"/>
    <x v="4"/>
    <n v="920"/>
    <s v="117"/>
    <s v="DGSG-0230-2022"/>
    <s v="Almacén de la Autopista Duarte (KM13)"/>
    <x v="21"/>
    <n v="4"/>
    <m/>
  </r>
  <r>
    <n v="111"/>
    <x v="1"/>
    <x v="4"/>
    <n v="1000"/>
    <s v="118"/>
    <s v="DGSG-0231-2022"/>
    <s v="Almacén de la Autopista Duarte (KM13)"/>
    <x v="22"/>
    <n v="4"/>
    <m/>
  </r>
  <r>
    <n v="112"/>
    <x v="2"/>
    <x v="4"/>
    <n v="1500"/>
    <s v="118"/>
    <s v="DGSG-0231-2022"/>
    <s v="Almacén de la Autopista Duarte (KM13)"/>
    <x v="22"/>
    <n v="4"/>
    <m/>
  </r>
  <r>
    <n v="113"/>
    <x v="1"/>
    <x v="4"/>
    <n v="1500"/>
    <s v="119"/>
    <s v="DGSG-0229-2022"/>
    <s v="Almacén de la Autopista Duarte (KM13)"/>
    <x v="23"/>
    <n v="4"/>
    <m/>
  </r>
  <r>
    <n v="114"/>
    <x v="2"/>
    <x v="4"/>
    <n v="1000"/>
    <s v="120"/>
    <s v="DGSG-0229-2022"/>
    <s v="Almacén de la Autopista Duarte (KM13)"/>
    <x v="23"/>
    <n v="4"/>
    <m/>
  </r>
  <r>
    <n v="115"/>
    <x v="2"/>
    <x v="4"/>
    <n v="1000"/>
    <s v="121"/>
    <s v="DGSG-0235-2022"/>
    <s v="Almacén de la Autopista Duarte (KM13)"/>
    <x v="24"/>
    <n v="4"/>
    <m/>
  </r>
  <r>
    <n v="116"/>
    <x v="1"/>
    <x v="4"/>
    <n v="500"/>
    <s v="121"/>
    <s v="DGSG-0235-2022"/>
    <s v="Almacén de la Autopista Duarte (KM13)"/>
    <x v="24"/>
    <n v="4"/>
    <m/>
  </r>
  <r>
    <n v="117"/>
    <x v="1"/>
    <x v="4"/>
    <n v="500"/>
    <s v="122"/>
    <s v="DGSG-0236-2022"/>
    <s v="Almacén de la Autopista Duarte (KM13)"/>
    <x v="25"/>
    <n v="4"/>
    <m/>
  </r>
  <r>
    <n v="118"/>
    <x v="2"/>
    <x v="4"/>
    <n v="500"/>
    <s v="122"/>
    <s v="DGSG-0236-2022"/>
    <s v="Almacén de la Autopista Duarte (KM13)"/>
    <x v="25"/>
    <n v="4"/>
    <m/>
  </r>
  <r>
    <n v="119"/>
    <x v="1"/>
    <x v="4"/>
    <n v="1500"/>
    <s v="123"/>
    <s v="DGSG-0232-2022"/>
    <s v="Almacén de la Autopista Duarte (KM13)"/>
    <x v="26"/>
    <n v="4"/>
    <m/>
  </r>
  <r>
    <n v="120"/>
    <x v="2"/>
    <x v="4"/>
    <n v="500"/>
    <s v="123"/>
    <s v="DGSG-0232-2022"/>
    <s v="Almacén de la Autopista Duarte (KM13)"/>
    <x v="26"/>
    <n v="4"/>
    <m/>
  </r>
  <r>
    <n v="121"/>
    <x v="1"/>
    <x v="5"/>
    <n v="1000"/>
    <s v="124"/>
    <s v="DGSG-0259-2022"/>
    <s v="Almacén de la Autopista Duarte (KM13)"/>
    <x v="27"/>
    <n v="4"/>
    <m/>
  </r>
  <r>
    <n v="122"/>
    <x v="2"/>
    <x v="5"/>
    <n v="1000"/>
    <s v="124"/>
    <s v="DGSG-0259-2022"/>
    <s v="Almacén de la Autopista Duarte (KM13)"/>
    <x v="27"/>
    <n v="4"/>
    <m/>
  </r>
  <r>
    <n v="123"/>
    <x v="0"/>
    <x v="5"/>
    <n v="400"/>
    <s v="124"/>
    <s v="DGSG-0259-2022"/>
    <s v="Almacén de la Autopista Duarte (KM13)"/>
    <x v="27"/>
    <n v="4"/>
    <m/>
  </r>
  <r>
    <n v="124"/>
    <x v="3"/>
    <x v="5"/>
    <n v="200000"/>
    <s v="124"/>
    <s v="DGSG-0259-2022"/>
    <s v="Almacén de la Autopista Duarte (KM13)"/>
    <x v="27"/>
    <n v="4"/>
    <m/>
  </r>
  <r>
    <n v="125"/>
    <x v="1"/>
    <x v="5"/>
    <n v="1000"/>
    <s v="125"/>
    <s v="DGSG-0260-2022"/>
    <s v="Almacén de la Autopista Duarte (KM13)"/>
    <x v="28"/>
    <n v="4"/>
    <m/>
  </r>
  <r>
    <n v="126"/>
    <x v="2"/>
    <x v="5"/>
    <n v="1000"/>
    <s v="125"/>
    <s v="DGSG-0260-2022"/>
    <s v="Almacén de la Autopista Duarte (KM13)"/>
    <x v="28"/>
    <n v="4"/>
    <m/>
  </r>
  <r>
    <n v="127"/>
    <x v="0"/>
    <x v="5"/>
    <n v="400"/>
    <s v="125"/>
    <s v="DGSG-0260-2022"/>
    <s v="Almacén de la Autopista Duarte (KM13)"/>
    <x v="28"/>
    <n v="4"/>
    <m/>
  </r>
  <r>
    <n v="128"/>
    <x v="3"/>
    <x v="5"/>
    <n v="200000"/>
    <s v="125"/>
    <s v="DGSG-0260-2022"/>
    <s v="Almacén de la Autopista Duarte (KM13)"/>
    <x v="28"/>
    <n v="4"/>
    <m/>
  </r>
  <r>
    <n v="129"/>
    <x v="1"/>
    <x v="5"/>
    <n v="1000"/>
    <s v="126"/>
    <s v="DGSG-0258-2022"/>
    <s v="Almacén de la Autopista Duarte (KM13)"/>
    <x v="29"/>
    <n v="4"/>
    <m/>
  </r>
  <r>
    <n v="130"/>
    <x v="2"/>
    <x v="5"/>
    <n v="1000"/>
    <s v="126"/>
    <s v="DGSG-0258-2022"/>
    <s v="Almacén de la Autopista Duarte (KM13)"/>
    <x v="29"/>
    <n v="4"/>
    <m/>
  </r>
  <r>
    <n v="131"/>
    <x v="0"/>
    <x v="5"/>
    <n v="400"/>
    <s v="126"/>
    <s v="DGSG-0258-2022"/>
    <s v="Almacén de la Autopista Duarte (KM13)"/>
    <x v="29"/>
    <n v="4"/>
    <m/>
  </r>
  <r>
    <n v="132"/>
    <x v="3"/>
    <x v="5"/>
    <n v="200000"/>
    <s v="126"/>
    <s v="DGSG-0258-2022"/>
    <s v="Almacén de la Autopista Duarte (KM13)"/>
    <x v="29"/>
    <n v="4"/>
    <m/>
  </r>
  <r>
    <n v="133"/>
    <x v="1"/>
    <x v="5"/>
    <n v="500"/>
    <s v="127"/>
    <s v="DGSG-0257-2022"/>
    <s v="Almacén de la Autopista Duarte (KM13)"/>
    <x v="30"/>
    <n v="4"/>
    <m/>
  </r>
  <r>
    <n v="134"/>
    <x v="2"/>
    <x v="5"/>
    <n v="300"/>
    <s v="127"/>
    <s v="DGSG-0257-2022"/>
    <s v="Almacén de la Autopista Duarte (KM13)"/>
    <x v="30"/>
    <n v="4"/>
    <m/>
  </r>
  <r>
    <n v="135"/>
    <x v="0"/>
    <x v="5"/>
    <n v="200"/>
    <s v="127"/>
    <s v="DGSG-0257-2022"/>
    <s v="Almacén de la Autopista Duarte (KM13)"/>
    <x v="30"/>
    <n v="4"/>
    <m/>
  </r>
  <r>
    <n v="136"/>
    <x v="3"/>
    <x v="5"/>
    <n v="100000"/>
    <s v="127"/>
    <s v="DGSG-0257-2022"/>
    <s v="Almacén de la Autopista Duarte (KM13)"/>
    <x v="30"/>
    <n v="4"/>
    <m/>
  </r>
  <r>
    <n v="137"/>
    <x v="1"/>
    <x v="6"/>
    <n v="500"/>
    <s v="128"/>
    <s v="PENDIENTE"/>
    <s v="Almacén de la Autopista Duarte (KM13)"/>
    <x v="11"/>
    <n v="4"/>
    <m/>
  </r>
  <r>
    <n v="138"/>
    <x v="2"/>
    <x v="6"/>
    <n v="500"/>
    <s v="128"/>
    <s v="PENDIENTE"/>
    <s v="Almacén de la Autopista Duarte (KM13)"/>
    <x v="11"/>
    <n v="4"/>
    <m/>
  </r>
  <r>
    <n v="139"/>
    <x v="0"/>
    <x v="6"/>
    <n v="1500"/>
    <s v="128"/>
    <s v="PENDIENTE"/>
    <s v="Almacén de la Autopista Duarte (KM13)"/>
    <x v="11"/>
    <n v="4"/>
    <m/>
  </r>
  <r>
    <n v="140"/>
    <x v="3"/>
    <x v="6"/>
    <n v="60000"/>
    <s v="128"/>
    <s v="PENDIENTE"/>
    <s v="Almacén de la Autopista Duarte (KM13)"/>
    <x v="11"/>
    <n v="4"/>
    <m/>
  </r>
  <r>
    <n v="141"/>
    <x v="1"/>
    <x v="6"/>
    <n v="576"/>
    <s v="129"/>
    <s v="PENDIENTE"/>
    <s v="Almacén de la Autopista Duarte (KM13)"/>
    <x v="11"/>
    <n v="4"/>
    <m/>
  </r>
  <r>
    <n v="142"/>
    <x v="2"/>
    <x v="6"/>
    <n v="576"/>
    <s v="129"/>
    <s v="PENDIENTE"/>
    <s v="Almacén de la Autopista Duarte (KM13)"/>
    <x v="11"/>
    <n v="4"/>
    <m/>
  </r>
  <r>
    <n v="143"/>
    <x v="1"/>
    <x v="6"/>
    <n v="1500"/>
    <s v="130"/>
    <s v="DGSG-0265-2022"/>
    <s v="Almacén de la Autopista Duarte (KM13)"/>
    <x v="31"/>
    <n v="4"/>
    <m/>
  </r>
  <r>
    <n v="144"/>
    <x v="2"/>
    <x v="6"/>
    <n v="500"/>
    <s v="130"/>
    <s v="DGSG-0265-2022"/>
    <s v="Almacén de la Autopista Duarte (KM13)"/>
    <x v="31"/>
    <n v="4"/>
    <m/>
  </r>
  <r>
    <n v="145"/>
    <x v="0"/>
    <x v="6"/>
    <n v="500"/>
    <s v="130"/>
    <s v="DGSG-0265-2022"/>
    <s v="Almacén de la Autopista Duarte (KM13)"/>
    <x v="31"/>
    <n v="4"/>
    <m/>
  </r>
  <r>
    <n v="146"/>
    <x v="0"/>
    <x v="6"/>
    <n v="500"/>
    <s v="131"/>
    <s v="DGSG-0265-2022"/>
    <s v="Almacén de la Autopista Duarte (KM13)"/>
    <x v="20"/>
    <n v="4"/>
    <m/>
  </r>
  <r>
    <n v="147"/>
    <x v="3"/>
    <x v="6"/>
    <n v="100000"/>
    <s v="131"/>
    <s v="DGSG-0265-2022"/>
    <s v="Almacén de la Autopista Duarte (KM13)"/>
    <x v="20"/>
    <n v="4"/>
    <m/>
  </r>
  <r>
    <n v="148"/>
    <x v="2"/>
    <x v="6"/>
    <n v="1500"/>
    <s v="132"/>
    <s v="PENDIENTE"/>
    <s v="Almacén de la Autopista Duarte (KM13)"/>
    <x v="20"/>
    <n v="4"/>
    <m/>
  </r>
  <r>
    <n v="149"/>
    <x v="0"/>
    <x v="6"/>
    <n v="1000"/>
    <s v="132"/>
    <s v="PENDIENTE"/>
    <s v="Almacén de la Autopista Duarte (KM13)"/>
    <x v="20"/>
    <n v="4"/>
    <m/>
  </r>
  <r>
    <n v="150"/>
    <x v="1"/>
    <x v="6"/>
    <n v="500"/>
    <s v="133"/>
    <s v="DGSG-0249-2022"/>
    <s v="Almacén de la Autopista Duarte (KM13)"/>
    <x v="13"/>
    <n v="4"/>
    <m/>
  </r>
  <r>
    <n v="151"/>
    <x v="0"/>
    <x v="6"/>
    <n v="200"/>
    <s v="133"/>
    <s v="DGSG-0249-2022"/>
    <s v="Almacén de la Autopista Duarte (KM13)"/>
    <x v="13"/>
    <n v="4"/>
    <m/>
  </r>
  <r>
    <n v="152"/>
    <x v="3"/>
    <x v="6"/>
    <n v="50000"/>
    <s v="133"/>
    <s v="DGSG-0249-2022"/>
    <s v="Almacén de la Autopista Duarte (KM13)"/>
    <x v="13"/>
    <n v="4"/>
    <m/>
  </r>
  <r>
    <n v="153"/>
    <x v="2"/>
    <x v="6"/>
    <n v="500"/>
    <s v="133"/>
    <s v="DGSG-0249-2022"/>
    <s v="Almacén de la Autopista Duarte (KM13)"/>
    <x v="13"/>
    <n v="4"/>
    <m/>
  </r>
  <r>
    <n v="154"/>
    <x v="1"/>
    <x v="6"/>
    <n v="500"/>
    <s v="134"/>
    <s v="DGSG-0250-2022"/>
    <s v="Almacén de la Autopista Duarte (KM13)"/>
    <x v="12"/>
    <n v="4"/>
    <m/>
  </r>
  <r>
    <n v="155"/>
    <x v="2"/>
    <x v="6"/>
    <n v="1000"/>
    <s v="134"/>
    <s v="DGSG-0250-2022"/>
    <s v="Almacén de la Autopista Duarte (KM13)"/>
    <x v="12"/>
    <n v="4"/>
    <m/>
  </r>
  <r>
    <n v="156"/>
    <x v="0"/>
    <x v="6"/>
    <n v="1000"/>
    <s v="134"/>
    <s v="DGSG-0250-2022"/>
    <s v="Almacén de la Autopista Duarte (KM13)"/>
    <x v="12"/>
    <n v="4"/>
    <m/>
  </r>
  <r>
    <n v="157"/>
    <x v="3"/>
    <x v="6"/>
    <n v="50000"/>
    <s v="134"/>
    <s v="DGSG-0250-2022"/>
    <s v="Almacén de la Autopista Duarte (KM13)"/>
    <x v="12"/>
    <n v="4"/>
    <m/>
  </r>
  <r>
    <n v="158"/>
    <x v="1"/>
    <x v="6"/>
    <n v="1000"/>
    <s v="135"/>
    <s v="DGSG-0251-2022"/>
    <s v="Almacén de la Autopista Duarte (KM13)"/>
    <x v="12"/>
    <n v="4"/>
    <m/>
  </r>
  <r>
    <n v="159"/>
    <x v="0"/>
    <x v="6"/>
    <n v="1500"/>
    <s v="135"/>
    <s v="DGSG-0251-2022"/>
    <s v="Almacén de la Autopista Duarte (KM13)"/>
    <x v="12"/>
    <n v="4"/>
    <m/>
  </r>
  <r>
    <n v="160"/>
    <x v="3"/>
    <x v="6"/>
    <n v="50000"/>
    <s v="135"/>
    <s v="DGSG-0251-2022"/>
    <s v="Almacén de la Autopista Duarte (KM13)"/>
    <x v="12"/>
    <n v="4"/>
    <m/>
  </r>
  <r>
    <n v="161"/>
    <x v="1"/>
    <x v="6"/>
    <n v="500"/>
    <s v="136"/>
    <s v="DGSG-0252-2022"/>
    <s v="Almacén de la Autopista Duarte (KM13)"/>
    <x v="14"/>
    <n v="4"/>
    <m/>
  </r>
  <r>
    <n v="162"/>
    <x v="2"/>
    <x v="6"/>
    <n v="1000"/>
    <s v="136"/>
    <s v="DGSG-0252-2022"/>
    <s v="Almacén de la Autopista Duarte (KM13)"/>
    <x v="14"/>
    <n v="4"/>
    <m/>
  </r>
  <r>
    <n v="163"/>
    <x v="0"/>
    <x v="6"/>
    <n v="1000"/>
    <s v="136"/>
    <s v="DGSG-0252-2022"/>
    <s v="Almacén de la Autopista Duarte (KM13)"/>
    <x v="14"/>
    <n v="4"/>
    <m/>
  </r>
  <r>
    <n v="164"/>
    <x v="3"/>
    <x v="6"/>
    <n v="40000"/>
    <s v="136"/>
    <s v="DGSG-0252-2022"/>
    <s v="Almacén de la Autopista Duarte (KM13)"/>
    <x v="14"/>
    <n v="4"/>
    <m/>
  </r>
  <r>
    <n v="165"/>
    <x v="1"/>
    <x v="6"/>
    <n v="1000"/>
    <s v="137"/>
    <s v="DGSG-0253-2022"/>
    <s v="Almacén de la Autopista Duarte (KM13)"/>
    <x v="14"/>
    <n v="4"/>
    <m/>
  </r>
  <r>
    <n v="166"/>
    <x v="0"/>
    <x v="6"/>
    <n v="1500"/>
    <s v="137"/>
    <s v="DGSG-0253-2022"/>
    <s v="Almacén de la Autopista Duarte (KM13)"/>
    <x v="14"/>
    <n v="4"/>
    <m/>
  </r>
  <r>
    <n v="167"/>
    <x v="3"/>
    <x v="6"/>
    <n v="40000"/>
    <s v="137"/>
    <s v="DGSG-0253-2022"/>
    <s v="Almacén de la Autopista Duarte (KM13)"/>
    <x v="14"/>
    <n v="4"/>
    <m/>
  </r>
  <r>
    <n v="168"/>
    <x v="1"/>
    <x v="6"/>
    <n v="500"/>
    <s v="138"/>
    <s v="DGSG-0254-2022"/>
    <s v="Almacén de la Autopista Duarte (KM13)"/>
    <x v="14"/>
    <n v="4"/>
    <m/>
  </r>
  <r>
    <n v="169"/>
    <x v="2"/>
    <x v="6"/>
    <n v="1000"/>
    <s v="138"/>
    <s v="DGSG-0254-2022"/>
    <s v="Almacén de la Autopista Duarte (KM13)"/>
    <x v="14"/>
    <n v="4"/>
    <m/>
  </r>
  <r>
    <n v="170"/>
    <x v="0"/>
    <x v="6"/>
    <n v="1000"/>
    <s v="138"/>
    <s v="DGSG-0254-2022"/>
    <s v="Almacén de la Autopista Duarte (KM13)"/>
    <x v="16"/>
    <n v="4"/>
    <m/>
  </r>
  <r>
    <n v="171"/>
    <x v="0"/>
    <x v="6"/>
    <n v="200"/>
    <s v="139"/>
    <s v="DGSG-0255-2022"/>
    <s v="Almacén de la Autopista Duarte (KM13)"/>
    <x v="16"/>
    <n v="4"/>
    <m/>
  </r>
  <r>
    <n v="172"/>
    <x v="3"/>
    <x v="6"/>
    <n v="100000"/>
    <s v="139"/>
    <s v="DGSG-0255-2022"/>
    <s v="Almacén de la Autopista Duarte (KM13)"/>
    <x v="16"/>
    <n v="4"/>
    <m/>
  </r>
  <r>
    <n v="173"/>
    <x v="1"/>
    <x v="7"/>
    <n v="500"/>
    <s v="141"/>
    <s v="DGSG-0297-2022"/>
    <s v="Almacén de la Autopista Duarte (KM13)"/>
    <x v="32"/>
    <n v="4"/>
    <m/>
  </r>
  <r>
    <n v="174"/>
    <x v="2"/>
    <x v="7"/>
    <n v="500"/>
    <s v="141"/>
    <s v="DGSG-0297-2022"/>
    <s v="Almacén de la Autopista Duarte (KM13)"/>
    <x v="32"/>
    <n v="4"/>
    <m/>
  </r>
  <r>
    <n v="175"/>
    <x v="0"/>
    <x v="7"/>
    <n v="1500"/>
    <s v="141"/>
    <s v="DGSG-0297-2022"/>
    <s v="Almacén de la Autopista Duarte (KM13)"/>
    <x v="32"/>
    <n v="4"/>
    <m/>
  </r>
  <r>
    <n v="176"/>
    <x v="3"/>
    <x v="7"/>
    <n v="4000"/>
    <s v="141"/>
    <s v="DGSG-0297-2022"/>
    <s v="Almacén de la Autopista Duarte (KM13)"/>
    <x v="32"/>
    <n v="4"/>
    <m/>
  </r>
  <r>
    <n v="177"/>
    <x v="1"/>
    <x v="7"/>
    <n v="1000"/>
    <s v="142"/>
    <s v="DGSG-0298-2022"/>
    <s v="Almacén de la Autopista Duarte (KM13)"/>
    <x v="32"/>
    <n v="4"/>
    <m/>
  </r>
  <r>
    <n v="178"/>
    <x v="2"/>
    <x v="7"/>
    <n v="1500"/>
    <s v="142"/>
    <s v="DGSG-0298-2022"/>
    <s v="Almacén de la Autopista Duarte (KM13)"/>
    <x v="32"/>
    <n v="4"/>
    <m/>
  </r>
  <r>
    <n v="179"/>
    <x v="3"/>
    <x v="7"/>
    <n v="4000"/>
    <s v="142"/>
    <s v="DGSG-0298-2022"/>
    <s v="Almacén de la Autopista Duarte (KM13)"/>
    <x v="32"/>
    <n v="4"/>
    <m/>
  </r>
  <r>
    <n v="180"/>
    <x v="1"/>
    <x v="7"/>
    <n v="1000"/>
    <s v="143"/>
    <s v="DGSG-0299-2022"/>
    <s v="Almacén de la Autopista Duarte (KM13)"/>
    <x v="33"/>
    <n v="4"/>
    <m/>
  </r>
  <r>
    <n v="181"/>
    <x v="2"/>
    <x v="7"/>
    <n v="500"/>
    <s v="143"/>
    <s v="DGSG-0299-2022"/>
    <s v="Almacén de la Autopista Duarte (KM13)"/>
    <x v="33"/>
    <n v="4"/>
    <m/>
  </r>
  <r>
    <n v="182"/>
    <x v="0"/>
    <x v="7"/>
    <n v="1000"/>
    <s v="143"/>
    <s v="DGSG-0299-2022"/>
    <s v="Almacén de la Autopista Duarte (KM13)"/>
    <x v="33"/>
    <n v="4"/>
    <m/>
  </r>
  <r>
    <n v="183"/>
    <x v="3"/>
    <x v="7"/>
    <n v="8000"/>
    <s v="143"/>
    <s v="DGSG-0299-2022"/>
    <s v="Almacén de la Autopista Duarte (KM13)"/>
    <x v="33"/>
    <n v="4"/>
    <m/>
  </r>
  <r>
    <n v="184"/>
    <x v="1"/>
    <x v="7"/>
    <n v="500"/>
    <s v="144"/>
    <s v="DGSG-0300-2022"/>
    <s v="Almacén de la Autopista Duarte (KM13)"/>
    <x v="33"/>
    <n v="4"/>
    <m/>
  </r>
  <r>
    <n v="185"/>
    <x v="2"/>
    <x v="7"/>
    <n v="1750"/>
    <s v="144"/>
    <s v="DGSG-0300-2022"/>
    <s v="Almacén de la Autopista Duarte (KM13)"/>
    <x v="33"/>
    <n v="4"/>
    <m/>
  </r>
  <r>
    <n v="186"/>
    <x v="0"/>
    <x v="7"/>
    <n v="250"/>
    <s v="144"/>
    <s v="DGSG-0300-2022"/>
    <s v="Almacén de la Autopista Duarte (KM13)"/>
    <x v="33"/>
    <n v="4"/>
    <m/>
  </r>
  <r>
    <n v="187"/>
    <x v="1"/>
    <x v="7"/>
    <n v="1500"/>
    <s v="145"/>
    <s v="DGSG-0301-2022"/>
    <s v="Almacén de la Autopista Duarte (KM13)"/>
    <x v="34"/>
    <n v="4"/>
    <m/>
  </r>
  <r>
    <n v="188"/>
    <x v="2"/>
    <x v="7"/>
    <n v="1000"/>
    <s v="145"/>
    <s v="DGSG-0301-2022"/>
    <s v="Almacén de la Autopista Duarte (KM13)"/>
    <x v="34"/>
    <n v="4"/>
    <m/>
  </r>
  <r>
    <n v="189"/>
    <x v="3"/>
    <x v="7"/>
    <n v="4000"/>
    <s v="145"/>
    <s v="DGSG-0301-2022"/>
    <s v="Almacén de la Autopista Duarte (KM13)"/>
    <x v="34"/>
    <n v="4"/>
    <m/>
  </r>
  <r>
    <n v="190"/>
    <x v="1"/>
    <x v="7"/>
    <n v="1250"/>
    <s v="147"/>
    <s v="DGSG-0302-2022"/>
    <s v="Almacén de la Autopista Duarte (KM13)"/>
    <x v="34"/>
    <n v="4"/>
    <m/>
  </r>
  <r>
    <n v="191"/>
    <x v="2"/>
    <x v="7"/>
    <n v="1250"/>
    <s v="147"/>
    <s v="DGSG-0302-2022"/>
    <s v="Almacén de la Autopista Duarte (KM13)"/>
    <x v="34"/>
    <n v="4"/>
    <m/>
  </r>
  <r>
    <n v="192"/>
    <x v="3"/>
    <x v="7"/>
    <n v="4000"/>
    <s v="147"/>
    <s v="DGSG-0302-2022"/>
    <s v="Almacén de la Autopista Duarte (KM13)"/>
    <x v="34"/>
    <n v="4"/>
    <m/>
  </r>
  <r>
    <n v="193"/>
    <x v="1"/>
    <x v="7"/>
    <n v="750"/>
    <s v="148"/>
    <s v="DGSG-0303-2022"/>
    <s v="Almacén de la Autopista Duarte (KM13)"/>
    <x v="35"/>
    <n v="4"/>
    <m/>
  </r>
  <r>
    <n v="194"/>
    <x v="2"/>
    <x v="7"/>
    <n v="1250"/>
    <s v="148"/>
    <s v="DGSG-0303-2022"/>
    <s v="Almacén de la Autopista Duarte (KM13)"/>
    <x v="35"/>
    <n v="4"/>
    <m/>
  </r>
  <r>
    <n v="195"/>
    <x v="1"/>
    <x v="7"/>
    <n v="1000"/>
    <s v="149"/>
    <s v="DGSG-0304-2022"/>
    <s v="Almacén de la Autopista Duarte (KM13)"/>
    <x v="36"/>
    <n v="4"/>
    <m/>
  </r>
  <r>
    <n v="196"/>
    <x v="2"/>
    <x v="7"/>
    <n v="1500"/>
    <s v="149"/>
    <s v="DGSG-0304-2022"/>
    <s v="Almacén de la Autopista Duarte (KM13)"/>
    <x v="36"/>
    <n v="4"/>
    <m/>
  </r>
  <r>
    <n v="197"/>
    <x v="3"/>
    <x v="7"/>
    <n v="4000"/>
    <s v="149"/>
    <s v="DGSG-0304-2022"/>
    <s v="Almacén de la Autopista Duarte (KM13)"/>
    <x v="36"/>
    <n v="4"/>
    <m/>
  </r>
  <r>
    <n v="198"/>
    <x v="1"/>
    <x v="7"/>
    <n v="500"/>
    <s v="150"/>
    <s v="DGSG-0305-2022"/>
    <s v="Almacén de la Autopista Duarte (KM13)"/>
    <x v="36"/>
    <n v="4"/>
    <m/>
  </r>
  <r>
    <n v="199"/>
    <x v="2"/>
    <x v="7"/>
    <n v="2000"/>
    <s v="150"/>
    <s v="DGSG-0305-2022"/>
    <s v="Almacén de la Autopista Duarte (KM13)"/>
    <x v="36"/>
    <n v="4"/>
    <m/>
  </r>
  <r>
    <n v="200"/>
    <x v="3"/>
    <x v="7"/>
    <n v="4000"/>
    <s v="150"/>
    <s v="DGSG-0305-2022"/>
    <s v="Almacén de la Autopista Duarte (KM13)"/>
    <x v="36"/>
    <n v="4"/>
    <m/>
  </r>
  <r>
    <n v="201"/>
    <x v="1"/>
    <x v="8"/>
    <n v="300"/>
    <s v="151"/>
    <s v="DGSG-0329-2022"/>
    <s v="Almacén de la Autopista Duarte (KM13)"/>
    <x v="37"/>
    <n v="5"/>
    <m/>
  </r>
  <r>
    <n v="202"/>
    <x v="2"/>
    <x v="8"/>
    <n v="500"/>
    <s v="151"/>
    <s v="DGSG-0329-2022"/>
    <s v="Almacén de la Autopista Duarte (KM13)"/>
    <x v="37"/>
    <n v="5"/>
    <m/>
  </r>
  <r>
    <n v="203"/>
    <x v="3"/>
    <x v="8"/>
    <n v="40000"/>
    <s v="151"/>
    <s v="DGSG-0329-2022"/>
    <s v="Almacén de la Autopista Duarte (KM13)"/>
    <x v="37"/>
    <n v="5"/>
    <m/>
  </r>
  <r>
    <n v="204"/>
    <x v="1"/>
    <x v="8"/>
    <n v="1000"/>
    <s v="152"/>
    <s v="DGSG-0334-2022"/>
    <s v="Almacén de la Autopista Duarte (KM13)"/>
    <x v="37"/>
    <n v="5"/>
    <m/>
  </r>
  <r>
    <n v="205"/>
    <x v="2"/>
    <x v="8"/>
    <n v="1500"/>
    <s v="152"/>
    <s v="DGSG-0334-2022"/>
    <s v="Almacén de la Autopista Duarte (KM13)"/>
    <x v="37"/>
    <n v="5"/>
    <m/>
  </r>
  <r>
    <n v="206"/>
    <x v="1"/>
    <x v="8"/>
    <n v="1000"/>
    <s v="153"/>
    <s v="DGSG-0335-2022"/>
    <s v="Almacén de la Autopista Duarte (KM13)"/>
    <x v="38"/>
    <n v="5"/>
    <m/>
  </r>
  <r>
    <n v="207"/>
    <x v="2"/>
    <x v="8"/>
    <n v="1500"/>
    <s v="153"/>
    <s v="DGSG-0335-2022"/>
    <s v="Almacén de la Autopista Duarte (KM13)"/>
    <x v="38"/>
    <n v="5"/>
    <m/>
  </r>
  <r>
    <n v="208"/>
    <x v="1"/>
    <x v="8"/>
    <n v="300"/>
    <s v="154"/>
    <s v="DGSG-0327-2022"/>
    <s v="Almacén de la Autopista Duarte (KM13)"/>
    <x v="38"/>
    <n v="5"/>
    <m/>
  </r>
  <r>
    <n v="209"/>
    <x v="2"/>
    <x v="8"/>
    <n v="500"/>
    <s v="154"/>
    <s v="DGSG-0327-2022"/>
    <s v="Almacén de la Autopista Duarte (KM13)"/>
    <x v="38"/>
    <n v="5"/>
    <m/>
  </r>
  <r>
    <n v="210"/>
    <x v="3"/>
    <x v="8"/>
    <n v="40000"/>
    <s v="154"/>
    <s v="DGSG-0327-2022"/>
    <s v="Almacén de la Autopista Duarte (KM13)"/>
    <x v="38"/>
    <n v="5"/>
    <m/>
  </r>
  <r>
    <n v="211"/>
    <x v="1"/>
    <x v="8"/>
    <n v="500"/>
    <s v="155"/>
    <s v="DGSG-0328-2022"/>
    <s v="Almacén de la Autopista Duarte (KM13)"/>
    <x v="39"/>
    <n v="5"/>
    <m/>
  </r>
  <r>
    <n v="212"/>
    <x v="2"/>
    <x v="8"/>
    <n v="1000"/>
    <s v="155"/>
    <s v="DGSG-0328-2022"/>
    <s v="Almacén de la Autopista Duarte (KM13)"/>
    <x v="39"/>
    <n v="5"/>
    <m/>
  </r>
  <r>
    <n v="213"/>
    <x v="0"/>
    <x v="8"/>
    <n v="1000"/>
    <s v="155"/>
    <s v="DGSG-0328-2022"/>
    <s v="Almacén de la Autopista Duarte (KM13)"/>
    <x v="39"/>
    <n v="5"/>
    <m/>
  </r>
  <r>
    <n v="214"/>
    <x v="3"/>
    <x v="8"/>
    <n v="20000"/>
    <s v="155"/>
    <s v="DGSG-0328-2022"/>
    <s v="Almacén de la Autopista Duarte (KM13)"/>
    <x v="39"/>
    <n v="5"/>
    <m/>
  </r>
  <r>
    <n v="215"/>
    <x v="1"/>
    <x v="8"/>
    <n v="500"/>
    <s v="156"/>
    <s v="DGSG-0331-2022"/>
    <s v="Almacén de la Autopista Duarte (KM13)"/>
    <x v="39"/>
    <n v="5"/>
    <m/>
  </r>
  <r>
    <n v="216"/>
    <x v="2"/>
    <x v="8"/>
    <n v="1500"/>
    <s v="156"/>
    <s v="DGSG-0331-2022"/>
    <s v="Almacén de la Autopista Duarte (KM13)"/>
    <x v="39"/>
    <n v="5"/>
    <m/>
  </r>
  <r>
    <n v="217"/>
    <x v="0"/>
    <x v="8"/>
    <n v="500"/>
    <s v="156"/>
    <s v="DGSG-0331-2022"/>
    <s v="Almacén de la Autopista Duarte (KM13)"/>
    <x v="39"/>
    <n v="5"/>
    <m/>
  </r>
  <r>
    <n v="218"/>
    <x v="3"/>
    <x v="8"/>
    <n v="20000"/>
    <s v="156"/>
    <s v="DGSG-0331-2022"/>
    <s v="Almacén de la Autopista Duarte (KM13)"/>
    <x v="39"/>
    <n v="5"/>
    <m/>
  </r>
  <r>
    <n v="219"/>
    <x v="1"/>
    <x v="8"/>
    <n v="500"/>
    <s v="158"/>
    <s v="PENDIENTE"/>
    <s v="Almacén de la Autopista Duarte (KM13)"/>
    <x v="40"/>
    <n v="5"/>
    <m/>
  </r>
  <r>
    <n v="220"/>
    <x v="2"/>
    <x v="8"/>
    <n v="1000"/>
    <s v="158"/>
    <s v="PENDIENTE"/>
    <s v="Almacén de la Autopista Duarte (KM13)"/>
    <x v="40"/>
    <n v="5"/>
    <m/>
  </r>
  <r>
    <n v="221"/>
    <x v="0"/>
    <x v="8"/>
    <n v="1000"/>
    <s v="158"/>
    <s v="PENDIENTE"/>
    <s v="Almacén de la Autopista Duarte (KM13)"/>
    <x v="40"/>
    <n v="5"/>
    <m/>
  </r>
  <r>
    <n v="222"/>
    <x v="3"/>
    <x v="8"/>
    <n v="20000"/>
    <s v="158"/>
    <s v="PENDIENTE"/>
    <s v="Almacén de la Autopista Duarte (KM13)"/>
    <x v="40"/>
    <n v="5"/>
    <m/>
  </r>
  <r>
    <n v="223"/>
    <x v="1"/>
    <x v="8"/>
    <n v="500"/>
    <s v="160"/>
    <s v="DGSG-0336-2022"/>
    <s v="Almacén de la Autopista Duarte (KM13)"/>
    <x v="41"/>
    <n v="5"/>
    <m/>
  </r>
  <r>
    <n v="224"/>
    <x v="2"/>
    <x v="8"/>
    <n v="1500"/>
    <s v="160"/>
    <s v="DGSG-0336-2022"/>
    <s v="Almacén de la Autopista Duarte (KM13)"/>
    <x v="41"/>
    <n v="5"/>
    <m/>
  </r>
  <r>
    <n v="225"/>
    <x v="0"/>
    <x v="8"/>
    <n v="500"/>
    <s v="160"/>
    <s v="DGSG-0336-2022"/>
    <s v="Almacén de la Autopista Duarte (KM13)"/>
    <x v="41"/>
    <n v="5"/>
    <m/>
  </r>
  <r>
    <n v="226"/>
    <x v="1"/>
    <x v="8"/>
    <n v="200"/>
    <s v="161"/>
    <s v="DGSG-0333-2022"/>
    <s v="Almacén de la Autopista Duarte (KM13)"/>
    <x v="41"/>
    <n v="5"/>
    <m/>
  </r>
  <r>
    <n v="227"/>
    <x v="2"/>
    <x v="8"/>
    <n v="500"/>
    <s v="161"/>
    <s v="DGSG-0333-2022"/>
    <s v="Almacén de la Autopista Duarte (KM13)"/>
    <x v="41"/>
    <n v="5"/>
    <m/>
  </r>
  <r>
    <n v="228"/>
    <x v="0"/>
    <x v="8"/>
    <n v="200"/>
    <s v="161"/>
    <s v="DGSG-0333-2022"/>
    <s v="Almacén de la Autopista Duarte (KM13)"/>
    <x v="41"/>
    <n v="5"/>
    <m/>
  </r>
  <r>
    <n v="229"/>
    <x v="3"/>
    <x v="8"/>
    <n v="40000"/>
    <s v="161"/>
    <s v="DGSG-0333-2022"/>
    <s v="Almacén de la Autopista Duarte (KM13)"/>
    <x v="41"/>
    <n v="5"/>
    <m/>
  </r>
  <r>
    <n v="230"/>
    <x v="1"/>
    <x v="8"/>
    <n v="500"/>
    <s v="162"/>
    <s v="PENDIENTE"/>
    <s v="Almacén de la Autopista Duarte (KM13)"/>
    <x v="42"/>
    <n v="5"/>
    <m/>
  </r>
  <r>
    <n v="231"/>
    <x v="2"/>
    <x v="8"/>
    <n v="1500"/>
    <s v="162"/>
    <s v="PENDIENTE"/>
    <s v="Almacén de la Autopista Duarte (KM13)"/>
    <x v="42"/>
    <n v="5"/>
    <m/>
  </r>
  <r>
    <n v="232"/>
    <x v="0"/>
    <x v="8"/>
    <n v="500"/>
    <s v="162"/>
    <s v="PENDIENTE"/>
    <s v="Almacén de la Autopista Duarte (KM13)"/>
    <x v="42"/>
    <n v="5"/>
    <m/>
  </r>
  <r>
    <n v="233"/>
    <x v="3"/>
    <x v="8"/>
    <n v="40000"/>
    <s v="162"/>
    <s v="PENDIENTE"/>
    <s v="Almacén de la Autopista Duarte (KM13)"/>
    <x v="42"/>
    <n v="5"/>
    <m/>
  </r>
  <r>
    <n v="234"/>
    <x v="4"/>
    <x v="8"/>
    <n v="20000"/>
    <s v="162"/>
    <s v="PENDIENTE"/>
    <s v="Almacén de la Autopista Duarte (KM13)"/>
    <x v="42"/>
    <n v="5"/>
    <m/>
  </r>
  <r>
    <n v="235"/>
    <x v="1"/>
    <x v="8"/>
    <n v="500"/>
    <s v="163"/>
    <s v="DGSG-0332-2022"/>
    <s v="Almacén de la Autopista Duarte (KM13)"/>
    <x v="43"/>
    <n v="5"/>
    <m/>
  </r>
  <r>
    <n v="236"/>
    <x v="2"/>
    <x v="8"/>
    <n v="1500"/>
    <s v="163"/>
    <s v="DGSG-0332-2022"/>
    <s v="Almacén de la Autopista Duarte (KM13)"/>
    <x v="43"/>
    <n v="5"/>
    <m/>
  </r>
  <r>
    <n v="237"/>
    <x v="0"/>
    <x v="8"/>
    <n v="500"/>
    <s v="163"/>
    <s v="DGSG-0332-2022"/>
    <s v="Almacén de la Autopista Duarte (KM13)"/>
    <x v="43"/>
    <n v="5"/>
    <m/>
  </r>
  <r>
    <n v="238"/>
    <x v="3"/>
    <x v="8"/>
    <n v="40000"/>
    <s v="163"/>
    <s v="DGSG-0332-2022"/>
    <s v="Almacén de la Autopista Duarte (KM13)"/>
    <x v="43"/>
    <n v="5"/>
    <m/>
  </r>
  <r>
    <n v="239"/>
    <x v="4"/>
    <x v="8"/>
    <n v="20000"/>
    <s v="163"/>
    <s v="DGSG-0332-2022"/>
    <s v="Almacén de la Autopista Duarte (KM13)"/>
    <x v="43"/>
    <n v="5"/>
    <m/>
  </r>
  <r>
    <n v="240"/>
    <x v="1"/>
    <x v="8"/>
    <n v="500"/>
    <s v="164"/>
    <s v="DGSG-0373-2022"/>
    <s v="Almacén de la Autopista Duarte (KM13)"/>
    <x v="40"/>
    <n v="5"/>
    <m/>
  </r>
  <r>
    <n v="241"/>
    <x v="2"/>
    <x v="8"/>
    <n v="1500"/>
    <s v="164"/>
    <s v="DGSG-0373-2022"/>
    <s v="Almacén de la Autopista Duarte (KM13)"/>
    <x v="40"/>
    <n v="5"/>
    <m/>
  </r>
  <r>
    <n v="242"/>
    <x v="0"/>
    <x v="8"/>
    <n v="500"/>
    <s v="164"/>
    <s v="DGSG-0373-2022"/>
    <s v="Almacén de la Autopista Duarte (KM13)"/>
    <x v="40"/>
    <n v="5"/>
    <m/>
  </r>
  <r>
    <n v="243"/>
    <x v="3"/>
    <x v="8"/>
    <n v="20000"/>
    <s v="164"/>
    <s v="DGSG-0373-2022"/>
    <s v="Almacén de la Autopista Duarte (KM13)"/>
    <x v="40"/>
    <n v="5"/>
    <m/>
  </r>
  <r>
    <n v="244"/>
    <x v="1"/>
    <x v="9"/>
    <n v="1000"/>
    <s v="167"/>
    <s v="DGSG-0420-2022"/>
    <s v="Almacén de la Autopista Duarte (KM13)"/>
    <x v="44"/>
    <n v="5"/>
    <m/>
  </r>
  <r>
    <n v="245"/>
    <x v="2"/>
    <x v="9"/>
    <n v="1000"/>
    <s v="167"/>
    <s v="DGSG-0420-2022"/>
    <s v="Almacén de la Autopista Duarte (KM13)"/>
    <x v="44"/>
    <n v="5"/>
    <m/>
  </r>
  <r>
    <n v="246"/>
    <x v="0"/>
    <x v="9"/>
    <n v="500"/>
    <s v="167"/>
    <s v="DGSG-0420-2022"/>
    <s v="Almacén de la Autopista Duarte (KM13)"/>
    <x v="44"/>
    <n v="5"/>
    <m/>
  </r>
  <r>
    <n v="247"/>
    <x v="3"/>
    <x v="9"/>
    <n v="40000"/>
    <s v="167"/>
    <s v="DGSG-0420-2022"/>
    <s v="Almacén de la Autopista Duarte (KM13)"/>
    <x v="44"/>
    <n v="5"/>
    <m/>
  </r>
  <r>
    <n v="248"/>
    <x v="1"/>
    <x v="9"/>
    <n v="500"/>
    <s v="168"/>
    <s v="DGSG-0421-2022"/>
    <s v="Almacén de la Autopista Duarte (KM13)"/>
    <x v="45"/>
    <n v="5"/>
    <m/>
  </r>
  <r>
    <n v="249"/>
    <x v="2"/>
    <x v="9"/>
    <n v="1500"/>
    <s v="168"/>
    <s v="DGSG-0421-2022"/>
    <s v="Almacén de la Autopista Duarte (KM13)"/>
    <x v="45"/>
    <n v="5"/>
    <m/>
  </r>
  <r>
    <n v="250"/>
    <x v="0"/>
    <x v="9"/>
    <n v="300"/>
    <s v="168"/>
    <s v="DGSG-0421-2022"/>
    <s v="Almacén de la Autopista Duarte (KM13)"/>
    <x v="45"/>
    <n v="5"/>
    <m/>
  </r>
  <r>
    <n v="251"/>
    <x v="3"/>
    <x v="9"/>
    <n v="40000"/>
    <s v="168"/>
    <s v="DGSG-0421-2022"/>
    <s v="Almacén de la Autopista Duarte (KM13)"/>
    <x v="45"/>
    <n v="5"/>
    <m/>
  </r>
  <r>
    <n v="252"/>
    <x v="1"/>
    <x v="9"/>
    <n v="500"/>
    <s v="169"/>
    <s v="DGSG-0422-2022"/>
    <s v="Almacén de la Autopista Duarte (KM13)"/>
    <x v="46"/>
    <n v="5"/>
    <m/>
  </r>
  <r>
    <n v="253"/>
    <x v="2"/>
    <x v="9"/>
    <n v="1500"/>
    <s v="169"/>
    <s v="DGSG-0422-2022"/>
    <s v="Almacén de la Autopista Duarte (KM13)"/>
    <x v="46"/>
    <n v="5"/>
    <m/>
  </r>
  <r>
    <n v="254"/>
    <x v="0"/>
    <x v="9"/>
    <n v="500"/>
    <s v="169"/>
    <s v="DGSG-0422-2022"/>
    <s v="Almacén de la Autopista Duarte (KM13)"/>
    <x v="46"/>
    <n v="5"/>
    <m/>
  </r>
  <r>
    <n v="255"/>
    <x v="3"/>
    <x v="9"/>
    <n v="40000"/>
    <s v="169"/>
    <s v="DGSG-0422-2022"/>
    <s v="Almacén de la Autopista Duarte (KM13)"/>
    <x v="46"/>
    <n v="5"/>
    <m/>
  </r>
  <r>
    <n v="256"/>
    <x v="1"/>
    <x v="9"/>
    <n v="300"/>
    <s v="170"/>
    <s v="DGSG-0423-2022"/>
    <s v="Almacén de la Autopista Duarte (KM13)"/>
    <x v="47"/>
    <n v="5"/>
    <m/>
  </r>
  <r>
    <n v="257"/>
    <x v="2"/>
    <x v="9"/>
    <n v="200"/>
    <s v="170"/>
    <s v="DGSG-0423-2022"/>
    <s v="Almacén de la Autopista Duarte (KM13)"/>
    <x v="47"/>
    <n v="5"/>
    <m/>
  </r>
  <r>
    <n v="258"/>
    <x v="0"/>
    <x v="9"/>
    <n v="200"/>
    <s v="170"/>
    <s v="DGSG-0423-2022"/>
    <s v="Almacén de la Autopista Duarte (KM13)"/>
    <x v="47"/>
    <n v="5"/>
    <m/>
  </r>
  <r>
    <n v="259"/>
    <x v="3"/>
    <x v="9"/>
    <n v="40000"/>
    <s v="170"/>
    <s v="DGSG-0423-2022"/>
    <s v="Almacén de la Autopista Duarte (KM13)"/>
    <x v="47"/>
    <n v="5"/>
    <m/>
  </r>
  <r>
    <n v="260"/>
    <x v="1"/>
    <x v="9"/>
    <n v="1500"/>
    <s v="171"/>
    <s v="DGSG-0446-2022"/>
    <s v="Almacén de la Autopista Duarte (KM13)"/>
    <x v="48"/>
    <n v="5"/>
    <m/>
  </r>
  <r>
    <n v="261"/>
    <x v="2"/>
    <x v="9"/>
    <n v="500"/>
    <s v="171"/>
    <s v="DGSG-0446-2022"/>
    <s v="Almacén de la Autopista Duarte (KM13)"/>
    <x v="48"/>
    <n v="5"/>
    <m/>
  </r>
  <r>
    <n v="262"/>
    <x v="0"/>
    <x v="9"/>
    <n v="500"/>
    <s v="171"/>
    <s v="DGSG-0446-2022"/>
    <s v="Almacén de la Autopista Duarte (KM13)"/>
    <x v="48"/>
    <n v="5"/>
    <m/>
  </r>
  <r>
    <n v="263"/>
    <x v="3"/>
    <x v="9"/>
    <n v="40000"/>
    <s v="171"/>
    <s v="DGSG-0446-2022"/>
    <s v="Almacén de la Autopista Duarte (KM13)"/>
    <x v="48"/>
    <n v="5"/>
    <m/>
  </r>
  <r>
    <n v="264"/>
    <x v="1"/>
    <x v="9"/>
    <n v="300"/>
    <s v="172"/>
    <s v="DGSG-0447-2022"/>
    <s v="Almacén de la Autopista Duarte (KM13)"/>
    <x v="49"/>
    <n v="5"/>
    <m/>
  </r>
  <r>
    <n v="265"/>
    <x v="2"/>
    <x v="9"/>
    <n v="200"/>
    <s v="172"/>
    <s v="DGSG-0447-2022"/>
    <s v="Almacén de la Autopista Duarte (KM13)"/>
    <x v="49"/>
    <n v="5"/>
    <m/>
  </r>
  <r>
    <n v="266"/>
    <x v="0"/>
    <x v="9"/>
    <n v="200"/>
    <s v="172"/>
    <s v="DGSG-0447-2022"/>
    <s v="Almacén de la Autopista Duarte (KM13)"/>
    <x v="49"/>
    <n v="5"/>
    <m/>
  </r>
  <r>
    <n v="267"/>
    <x v="3"/>
    <x v="9"/>
    <n v="40000"/>
    <s v="172"/>
    <s v="DGSG-0447-2022"/>
    <s v="Almacén de la Autopista Duarte (KM13)"/>
    <x v="49"/>
    <n v="5"/>
    <m/>
  </r>
  <r>
    <n v="268"/>
    <x v="1"/>
    <x v="9"/>
    <n v="1000"/>
    <s v="173"/>
    <s v="DGSG-0448-2022"/>
    <s v="Almacén de la Autopista Duarte (KM13)"/>
    <x v="50"/>
    <n v="5"/>
    <m/>
  </r>
  <r>
    <n v="269"/>
    <x v="2"/>
    <x v="9"/>
    <n v="500"/>
    <s v="173"/>
    <s v="DGSG-0448-2022"/>
    <s v="Almacén de la Autopista Duarte (KM13)"/>
    <x v="50"/>
    <n v="5"/>
    <m/>
  </r>
  <r>
    <n v="270"/>
    <x v="0"/>
    <x v="9"/>
    <n v="500"/>
    <s v="173"/>
    <s v="DGSG-0448-2022"/>
    <s v="Almacén de la Autopista Duarte (KM13)"/>
    <x v="50"/>
    <n v="5"/>
    <m/>
  </r>
  <r>
    <n v="271"/>
    <x v="3"/>
    <x v="9"/>
    <n v="40000"/>
    <s v="173"/>
    <s v="DGSG-0448-2022"/>
    <s v="Almacén de la Autopista Duarte (KM13)"/>
    <x v="50"/>
    <n v="5"/>
    <m/>
  </r>
  <r>
    <n v="272"/>
    <x v="1"/>
    <x v="9"/>
    <n v="1400"/>
    <s v="174"/>
    <s v="DGSG-0449-2022"/>
    <s v="Almacén de la Autopista Duarte (KM13)"/>
    <x v="51"/>
    <n v="5"/>
    <m/>
  </r>
  <r>
    <n v="273"/>
    <x v="2"/>
    <x v="9"/>
    <n v="500"/>
    <s v="174"/>
    <s v="DGSG-0449-2022"/>
    <s v="Almacén de la Autopista Duarte (KM13)"/>
    <x v="51"/>
    <n v="5"/>
    <m/>
  </r>
  <r>
    <n v="274"/>
    <x v="0"/>
    <x v="9"/>
    <n v="600"/>
    <s v="174"/>
    <s v="DGSG-0449-2022"/>
    <s v="Almacén de la Autopista Duarte (KM13)"/>
    <x v="51"/>
    <n v="5"/>
    <m/>
  </r>
  <r>
    <n v="275"/>
    <x v="3"/>
    <x v="9"/>
    <n v="40000"/>
    <s v="174"/>
    <s v="DGSG-0449-2022"/>
    <s v="Almacén de la Autopista Duarte (KM13)"/>
    <x v="51"/>
    <n v="5"/>
    <m/>
  </r>
  <r>
    <n v="276"/>
    <x v="1"/>
    <x v="9"/>
    <n v="1000"/>
    <s v="175"/>
    <s v="DGSG-0450-2022"/>
    <s v="Almacén de la Autopista Duarte (KM13)"/>
    <x v="52"/>
    <n v="5"/>
    <m/>
  </r>
  <r>
    <n v="277"/>
    <x v="2"/>
    <x v="9"/>
    <n v="1000"/>
    <s v="175"/>
    <s v="DGSG-0450-2022"/>
    <s v="Almacén de la Autopista Duarte (KM13)"/>
    <x v="52"/>
    <n v="5"/>
    <m/>
  </r>
  <r>
    <n v="278"/>
    <x v="0"/>
    <x v="9"/>
    <n v="500"/>
    <s v="175"/>
    <s v="DGSG-0450-2022"/>
    <s v="Almacén de la Autopista Duarte (KM13)"/>
    <x v="52"/>
    <n v="5"/>
    <m/>
  </r>
  <r>
    <n v="279"/>
    <x v="3"/>
    <x v="9"/>
    <n v="40000"/>
    <s v="175"/>
    <s v="DGSG-0450-2022"/>
    <s v="Almacén de la Autopista Duarte (KM13)"/>
    <x v="52"/>
    <n v="5"/>
    <m/>
  </r>
  <r>
    <n v="280"/>
    <x v="1"/>
    <x v="10"/>
    <n v="50"/>
    <s v="176"/>
    <s v="DGSG-0489-2022"/>
    <s v="Almacén de la Autopista Duarte (KM13)"/>
    <x v="53"/>
    <n v="6"/>
    <m/>
  </r>
  <r>
    <n v="281"/>
    <x v="2"/>
    <x v="10"/>
    <n v="1400"/>
    <s v="176"/>
    <s v="DGSG-0489-2022"/>
    <s v="Almacén de la Autopista Duarte (KM13)"/>
    <x v="53"/>
    <n v="6"/>
    <m/>
  </r>
  <r>
    <n v="282"/>
    <x v="0"/>
    <x v="10"/>
    <n v="1000"/>
    <s v="176"/>
    <s v="DGSG-0489-2022"/>
    <s v="Almacén de la Autopista Duarte (KM13)"/>
    <x v="53"/>
    <n v="6"/>
    <m/>
  </r>
  <r>
    <n v="283"/>
    <x v="3"/>
    <x v="10"/>
    <n v="50000"/>
    <s v="176"/>
    <s v="DGSG-0489-2022"/>
    <s v="Almacén de la Autopista Duarte (KM13)"/>
    <x v="53"/>
    <n v="6"/>
    <m/>
  </r>
  <r>
    <n v="284"/>
    <x v="1"/>
    <x v="10"/>
    <n v="50"/>
    <s v="179"/>
    <s v="DGSG-0476-2022"/>
    <s v="Almacén de la Autopista Duarte (KM13)"/>
    <x v="54"/>
    <n v="6"/>
    <m/>
  </r>
  <r>
    <n v="285"/>
    <x v="2"/>
    <x v="10"/>
    <n v="1400"/>
    <s v="179"/>
    <s v="DGSG-0476-2022"/>
    <s v="Almacén de la Autopista Duarte (KM13)"/>
    <x v="54"/>
    <n v="6"/>
    <m/>
  </r>
  <r>
    <n v="286"/>
    <x v="0"/>
    <x v="10"/>
    <n v="1000"/>
    <s v="179"/>
    <s v="DGSG-0476-2022"/>
    <s v="Almacén de la Autopista Duarte (KM13)"/>
    <x v="54"/>
    <n v="6"/>
    <m/>
  </r>
  <r>
    <n v="287"/>
    <x v="3"/>
    <x v="10"/>
    <n v="50000"/>
    <s v="179"/>
    <s v="DGSG-0476-2022"/>
    <s v="Almacén de la Autopista Duarte (KM13)"/>
    <x v="54"/>
    <n v="6"/>
    <m/>
  </r>
  <r>
    <n v="288"/>
    <x v="1"/>
    <x v="10"/>
    <n v="50"/>
    <s v="180"/>
    <s v="DGSG-0474-2022"/>
    <s v="Almacén de la Autopista Duarte (KM13)"/>
    <x v="55"/>
    <n v="6"/>
    <m/>
  </r>
  <r>
    <n v="289"/>
    <x v="2"/>
    <x v="10"/>
    <n v="400"/>
    <s v="180"/>
    <s v="DGSG-0474-2022"/>
    <s v="Almacén de la Autopista Duarte (KM13)"/>
    <x v="55"/>
    <n v="6"/>
    <m/>
  </r>
  <r>
    <n v="290"/>
    <x v="0"/>
    <x v="10"/>
    <n v="300"/>
    <s v="180"/>
    <s v="DGSG-0474-2022"/>
    <s v="Almacén de la Autopista Duarte (KM13)"/>
    <x v="55"/>
    <n v="6"/>
    <m/>
  </r>
  <r>
    <n v="291"/>
    <x v="3"/>
    <x v="10"/>
    <n v="50000"/>
    <s v="180"/>
    <s v="DGSG-0474-2022"/>
    <s v="Almacén de la Autopista Duarte (KM13)"/>
    <x v="55"/>
    <n v="6"/>
    <m/>
  </r>
  <r>
    <n v="292"/>
    <x v="4"/>
    <x v="10"/>
    <n v="5000"/>
    <s v="180"/>
    <s v="DGSG-0474-2022"/>
    <s v="Almacén de la Autopista Duarte (KM13)"/>
    <x v="55"/>
    <n v="6"/>
    <m/>
  </r>
  <r>
    <n v="293"/>
    <x v="1"/>
    <x v="10"/>
    <n v="50"/>
    <s v="182"/>
    <s v="DGSG-0477-2022"/>
    <s v="Almacén de la Autopista Duarte (KM13)"/>
    <x v="56"/>
    <n v="6"/>
    <m/>
  </r>
  <r>
    <n v="294"/>
    <x v="2"/>
    <x v="10"/>
    <n v="1400"/>
    <s v="182"/>
    <s v="DGSG-0477-2022"/>
    <s v="Almacén de la Autopista Duarte (KM13)"/>
    <x v="56"/>
    <n v="6"/>
    <m/>
  </r>
  <r>
    <n v="295"/>
    <x v="0"/>
    <x v="10"/>
    <n v="1000"/>
    <s v="182"/>
    <s v="DGSG-0477-2022"/>
    <s v="Almacén de la Autopista Duarte (KM13)"/>
    <x v="56"/>
    <n v="6"/>
    <m/>
  </r>
  <r>
    <n v="296"/>
    <x v="3"/>
    <x v="10"/>
    <n v="50000"/>
    <s v="182"/>
    <s v="DGSG-0477-2022"/>
    <s v="Almacén de la Autopista Duarte (KM13)"/>
    <x v="56"/>
    <n v="6"/>
    <m/>
  </r>
  <r>
    <n v="297"/>
    <x v="4"/>
    <x v="10"/>
    <n v="5000"/>
    <s v="182"/>
    <s v="DGSG-0477-2022"/>
    <s v="Almacén de la Autopista Duarte (KM13)"/>
    <x v="56"/>
    <n v="6"/>
    <m/>
  </r>
  <r>
    <n v="298"/>
    <x v="1"/>
    <x v="10"/>
    <n v="50"/>
    <s v="183"/>
    <s v="DGSG-0478-2022"/>
    <s v="Almacén de la Autopista Duarte (KM13)"/>
    <x v="57"/>
    <n v="6"/>
    <m/>
  </r>
  <r>
    <n v="299"/>
    <x v="2"/>
    <x v="10"/>
    <n v="1000"/>
    <s v="183"/>
    <s v="DGSG-0478-2022"/>
    <s v="Almacén de la Autopista Duarte (KM13)"/>
    <x v="57"/>
    <n v="6"/>
    <m/>
  </r>
  <r>
    <n v="300"/>
    <x v="0"/>
    <x v="10"/>
    <n v="1400"/>
    <s v="183"/>
    <s v="DGSG-0478-2022"/>
    <s v="Almacén de la Autopista Duarte (KM13)"/>
    <x v="57"/>
    <n v="6"/>
    <m/>
  </r>
  <r>
    <n v="301"/>
    <x v="3"/>
    <x v="10"/>
    <n v="50000"/>
    <s v="183"/>
    <s v="DGSG-0478-2022"/>
    <s v="Almacén de la Autopista Duarte (KM13)"/>
    <x v="57"/>
    <n v="6"/>
    <m/>
  </r>
  <r>
    <n v="302"/>
    <x v="4"/>
    <x v="10"/>
    <n v="5000"/>
    <s v="183"/>
    <s v="DGSG-0478-2022"/>
    <s v="Almacén de la Autopista Duarte (KM13)"/>
    <x v="57"/>
    <n v="6"/>
    <m/>
  </r>
  <r>
    <n v="303"/>
    <x v="4"/>
    <x v="10"/>
    <n v="5000"/>
    <s v="183"/>
    <s v="DGSG-0478-2022"/>
    <s v="Almacén de la Autopista Duarte (KM13)"/>
    <x v="57"/>
    <n v="6"/>
    <m/>
  </r>
  <r>
    <n v="304"/>
    <x v="1"/>
    <x v="10"/>
    <n v="50"/>
    <s v="184"/>
    <s v="DGSG-0475-2022"/>
    <s v="Almacén de la Autopista Duarte (KM13)"/>
    <x v="58"/>
    <n v="6"/>
    <m/>
  </r>
  <r>
    <n v="305"/>
    <x v="2"/>
    <x v="10"/>
    <n v="1400"/>
    <s v="184"/>
    <s v="DGSG-0475-2022"/>
    <s v="Almacén de la Autopista Duarte (KM13)"/>
    <x v="58"/>
    <n v="6"/>
    <m/>
  </r>
  <r>
    <n v="306"/>
    <x v="0"/>
    <x v="10"/>
    <n v="1000"/>
    <s v="184"/>
    <s v="DGSG-0475-2022"/>
    <s v="Almacén de la Autopista Duarte (KM13)"/>
    <x v="58"/>
    <n v="6"/>
    <m/>
  </r>
  <r>
    <n v="307"/>
    <x v="3"/>
    <x v="10"/>
    <n v="50000"/>
    <s v="184"/>
    <s v="DGSG-0475-2022"/>
    <s v="Almacén de la Autopista Duarte (KM13)"/>
    <x v="58"/>
    <n v="6"/>
    <m/>
  </r>
  <r>
    <n v="308"/>
    <x v="4"/>
    <x v="10"/>
    <n v="10000"/>
    <s v="184"/>
    <s v="DGSG-0475-2022"/>
    <s v="Almacén de la Autopista Duarte (KM13)"/>
    <x v="58"/>
    <n v="6"/>
    <m/>
  </r>
  <r>
    <n v="309"/>
    <x v="1"/>
    <x v="10"/>
    <n v="50"/>
    <s v="185"/>
    <s v="DGSG-0479-2022"/>
    <s v="Almacén de la Autopista Duarte (KM13)"/>
    <x v="59"/>
    <n v="6"/>
    <m/>
  </r>
  <r>
    <n v="310"/>
    <x v="2"/>
    <x v="10"/>
    <n v="1400"/>
    <s v="185"/>
    <s v="DGSG-0479-2022"/>
    <s v="Almacén de la Autopista Duarte (KM13)"/>
    <x v="59"/>
    <n v="6"/>
    <m/>
  </r>
  <r>
    <n v="311"/>
    <x v="0"/>
    <x v="10"/>
    <n v="1000"/>
    <s v="185"/>
    <s v="DGSG-0479-2022"/>
    <s v="Almacén de la Autopista Duarte (KM13)"/>
    <x v="59"/>
    <n v="6"/>
    <m/>
  </r>
  <r>
    <n v="312"/>
    <x v="3"/>
    <x v="10"/>
    <n v="50000"/>
    <s v="185"/>
    <s v="DGSG-0479-2022"/>
    <s v="Almacén de la Autopista Duarte (KM13)"/>
    <x v="59"/>
    <n v="6"/>
    <m/>
  </r>
  <r>
    <n v="313"/>
    <x v="4"/>
    <x v="10"/>
    <n v="10000"/>
    <s v="185"/>
    <s v="DGSG-0479-2022"/>
    <s v="Almacén de la Autopista Duarte (KM13)"/>
    <x v="59"/>
    <n v="6"/>
    <m/>
  </r>
  <r>
    <n v="314"/>
    <x v="1"/>
    <x v="10"/>
    <n v="50"/>
    <s v="186"/>
    <s v="DGSG-0432-2022"/>
    <s v="Almacén de la Autopista Duarte (KM13)"/>
    <x v="60"/>
    <n v="6"/>
    <m/>
  </r>
  <r>
    <n v="315"/>
    <x v="2"/>
    <x v="10"/>
    <n v="1000"/>
    <s v="186"/>
    <s v="DGSG-0432-2022"/>
    <s v="Almacén de la Autopista Duarte (KM13)"/>
    <x v="60"/>
    <n v="6"/>
    <m/>
  </r>
  <r>
    <n v="316"/>
    <x v="0"/>
    <x v="10"/>
    <n v="1400"/>
    <s v="186"/>
    <s v="DGSG-0432-2022"/>
    <s v="Almacén de la Autopista Duarte (KM13)"/>
    <x v="60"/>
    <n v="6"/>
    <m/>
  </r>
  <r>
    <n v="317"/>
    <x v="3"/>
    <x v="10"/>
    <n v="50000"/>
    <s v="186"/>
    <s v="DGSG-0432-2022"/>
    <s v="Almacén de la Autopista Duarte (KM13)"/>
    <x v="60"/>
    <n v="6"/>
    <m/>
  </r>
  <r>
    <n v="318"/>
    <x v="4"/>
    <x v="10"/>
    <n v="10000"/>
    <s v="186"/>
    <s v="DGSG-0432-2022"/>
    <s v="Almacén de la Autopista Duarte (KM13)"/>
    <x v="60"/>
    <n v="6"/>
    <m/>
  </r>
  <r>
    <n v="319"/>
    <x v="2"/>
    <x v="11"/>
    <n v="500"/>
    <s v="189"/>
    <s v="DGSG-0507-2022"/>
    <s v="Almacén de la Autopista Duarte (KM13)"/>
    <x v="61"/>
    <n v="6"/>
    <m/>
  </r>
  <r>
    <n v="320"/>
    <x v="0"/>
    <x v="11"/>
    <n v="1000"/>
    <s v="189"/>
    <s v="DGSG-0507-2022"/>
    <s v="Almacén de la Autopista Duarte (KM13)"/>
    <x v="61"/>
    <n v="6"/>
    <m/>
  </r>
  <r>
    <n v="321"/>
    <x v="3"/>
    <x v="11"/>
    <n v="50000"/>
    <s v="189"/>
    <s v="DGSG-0507-2022"/>
    <s v="Almacén de la Autopista Duarte (KM13)"/>
    <x v="61"/>
    <n v="6"/>
    <m/>
  </r>
  <r>
    <n v="322"/>
    <x v="2"/>
    <x v="11"/>
    <n v="800"/>
    <s v="190"/>
    <s v="DGSG-0508-2022"/>
    <s v="Almacén de la Autopista Duarte (KM13)"/>
    <x v="62"/>
    <n v="6"/>
    <m/>
  </r>
  <r>
    <n v="323"/>
    <x v="0"/>
    <x v="11"/>
    <n v="1000"/>
    <s v="190"/>
    <s v="DGSG-0508-2022"/>
    <s v="Almacén de la Autopista Duarte (KM13)"/>
    <x v="62"/>
    <n v="6"/>
    <m/>
  </r>
  <r>
    <n v="324"/>
    <x v="3"/>
    <x v="11"/>
    <n v="50000"/>
    <s v="190"/>
    <s v="DGSG-0508-2022"/>
    <s v="Almacén de la Autopista Duarte (KM13)"/>
    <x v="62"/>
    <n v="6"/>
    <m/>
  </r>
  <r>
    <n v="325"/>
    <x v="2"/>
    <x v="11"/>
    <n v="800"/>
    <s v="191"/>
    <s v="DGSG-0509-2022"/>
    <s v="Almacén de la Autopista Duarte (KM13)"/>
    <x v="63"/>
    <n v="6"/>
    <m/>
  </r>
  <r>
    <n v="326"/>
    <x v="0"/>
    <x v="11"/>
    <n v="1000"/>
    <s v="191"/>
    <s v="DGSG-0509-2022"/>
    <s v="Almacén de la Autopista Duarte (KM13)"/>
    <x v="63"/>
    <n v="6"/>
    <m/>
  </r>
  <r>
    <n v="327"/>
    <x v="3"/>
    <x v="11"/>
    <n v="50000"/>
    <s v="191"/>
    <s v="DGSG-0509-2022"/>
    <s v="Almacén de la Autopista Duarte (KM13)"/>
    <x v="63"/>
    <n v="6"/>
    <m/>
  </r>
  <r>
    <n v="328"/>
    <x v="2"/>
    <x v="11"/>
    <n v="500"/>
    <s v="192"/>
    <s v="DGSG-0510-2022"/>
    <s v="Almacén de la Autopista Duarte (KM13)"/>
    <x v="64"/>
    <n v="6"/>
    <m/>
  </r>
  <r>
    <n v="329"/>
    <x v="0"/>
    <x v="11"/>
    <n v="1000"/>
    <s v="192"/>
    <s v="DGSG-0510-2022"/>
    <s v="Almacén de la Autopista Duarte (KM13)"/>
    <x v="64"/>
    <n v="6"/>
    <m/>
  </r>
  <r>
    <n v="330"/>
    <x v="3"/>
    <x v="11"/>
    <n v="50000"/>
    <s v="192"/>
    <s v="DGSG-0510-2022"/>
    <s v="Almacén de la Autopista Duarte (KM13)"/>
    <x v="64"/>
    <n v="6"/>
    <m/>
  </r>
  <r>
    <n v="331"/>
    <x v="2"/>
    <x v="11"/>
    <n v="500"/>
    <s v="193"/>
    <s v="DGSG-0511-2022"/>
    <s v="Almacén de la Autopista Duarte (KM13)"/>
    <x v="65"/>
    <n v="6"/>
    <m/>
  </r>
  <r>
    <n v="332"/>
    <x v="0"/>
    <x v="11"/>
    <n v="1000"/>
    <s v="193"/>
    <s v="DGSG-0511-2022"/>
    <s v="Almacén de la Autopista Duarte (KM13)"/>
    <x v="65"/>
    <n v="6"/>
    <m/>
  </r>
  <r>
    <n v="333"/>
    <x v="3"/>
    <x v="11"/>
    <n v="50000"/>
    <s v="193"/>
    <s v="DGSG-0511-2022"/>
    <s v="Almacén de la Autopista Duarte (KM13)"/>
    <x v="65"/>
    <n v="6"/>
    <m/>
  </r>
  <r>
    <n v="334"/>
    <x v="2"/>
    <x v="11"/>
    <n v="300"/>
    <s v="194"/>
    <s v="DGSG-0512-2022"/>
    <s v="Almacén de la Autopista Duarte (KM13)"/>
    <x v="66"/>
    <n v="6"/>
    <m/>
  </r>
  <r>
    <n v="335"/>
    <x v="0"/>
    <x v="11"/>
    <n v="300"/>
    <s v="194"/>
    <s v="DGSG-0512-2022"/>
    <s v="Almacén de la Autopista Duarte (KM13)"/>
    <x v="66"/>
    <n v="6"/>
    <m/>
  </r>
  <r>
    <n v="336"/>
    <x v="3"/>
    <x v="11"/>
    <n v="50000"/>
    <s v="194"/>
    <s v="DGSG-0512-2022"/>
    <s v="Almacén de la Autopista Duarte (KM13)"/>
    <x v="66"/>
    <n v="6"/>
    <m/>
  </r>
  <r>
    <n v="337"/>
    <x v="2"/>
    <x v="11"/>
    <n v="800"/>
    <s v="195"/>
    <s v="DGSG-0513-2022"/>
    <s v="Almacén de la Autopista Duarte (KM13)"/>
    <x v="67"/>
    <n v="6"/>
    <m/>
  </r>
  <r>
    <n v="338"/>
    <x v="0"/>
    <x v="11"/>
    <n v="1000"/>
    <s v="195"/>
    <s v="DGSG-0513-2022"/>
    <s v="Almacén de la Autopista Duarte (KM13)"/>
    <x v="67"/>
    <n v="6"/>
    <m/>
  </r>
  <r>
    <n v="339"/>
    <x v="3"/>
    <x v="11"/>
    <n v="50000"/>
    <s v="195"/>
    <s v="DGSG-0513-2022"/>
    <s v="Almacén de la Autopista Duarte (KM13)"/>
    <x v="67"/>
    <n v="6"/>
    <m/>
  </r>
  <r>
    <n v="340"/>
    <x v="2"/>
    <x v="11"/>
    <n v="300"/>
    <s v="196"/>
    <s v="DGSG-0514-2022"/>
    <s v="Almacén de la Autopista Duarte (KM13)"/>
    <x v="66"/>
    <n v="6"/>
    <m/>
  </r>
  <r>
    <n v="341"/>
    <x v="0"/>
    <x v="11"/>
    <n v="300"/>
    <s v="196"/>
    <s v="DGSG-0514-2022"/>
    <s v="Almacén de la Autopista Duarte (KM13)"/>
    <x v="66"/>
    <n v="6"/>
    <m/>
  </r>
  <r>
    <n v="342"/>
    <x v="3"/>
    <x v="11"/>
    <n v="50000"/>
    <s v="196"/>
    <s v="DGSG-0514-2022"/>
    <s v="Almacén de la Autopista Duarte (KM13)"/>
    <x v="66"/>
    <n v="6"/>
    <m/>
  </r>
  <r>
    <n v="343"/>
    <x v="2"/>
    <x v="11"/>
    <n v="300"/>
    <s v="197"/>
    <s v="DGSG-0516-2022"/>
    <s v="Almacén de la Autopista Duarte (KM13)"/>
    <x v="68"/>
    <n v="6"/>
    <m/>
  </r>
  <r>
    <n v="344"/>
    <x v="0"/>
    <x v="11"/>
    <n v="300"/>
    <s v="197"/>
    <s v="DGSG-0516-2022"/>
    <s v="Almacén de la Autopista Duarte (KM13)"/>
    <x v="68"/>
    <n v="6"/>
    <m/>
  </r>
  <r>
    <n v="345"/>
    <x v="3"/>
    <x v="11"/>
    <n v="50000"/>
    <s v="197"/>
    <s v="DGSG-0516-2022"/>
    <s v="Almacén de la Autopista Duarte (KM13)"/>
    <x v="68"/>
    <n v="6"/>
    <m/>
  </r>
  <r>
    <n v="346"/>
    <x v="2"/>
    <x v="11"/>
    <n v="500"/>
    <s v="198"/>
    <s v="DGSG-0515-2022"/>
    <s v="Almacén de la Autopista Duarte (KM13)"/>
    <x v="69"/>
    <n v="6"/>
    <m/>
  </r>
  <r>
    <n v="347"/>
    <x v="0"/>
    <x v="11"/>
    <n v="1000"/>
    <s v="198"/>
    <s v="DGSG-0515-2022"/>
    <s v="Almacén de la Autopista Duarte (KM13)"/>
    <x v="69"/>
    <n v="6"/>
    <m/>
  </r>
  <r>
    <n v="348"/>
    <x v="3"/>
    <x v="11"/>
    <n v="30000"/>
    <s v="198"/>
    <s v="DGSG-0515-2022"/>
    <s v="Almacén de la Autopista Duarte (KM13)"/>
    <x v="69"/>
    <n v="6"/>
    <m/>
  </r>
  <r>
    <n v="349"/>
    <x v="4"/>
    <x v="11"/>
    <n v="20000"/>
    <s v="198"/>
    <s v="DGSG-0515-2022"/>
    <s v="Almacén de la Autopista Duarte (KM13)"/>
    <x v="69"/>
    <n v="6"/>
    <m/>
  </r>
  <r>
    <n v="350"/>
    <x v="2"/>
    <x v="12"/>
    <n v="700"/>
    <s v="203"/>
    <s v="DGSG-0568-2022"/>
    <s v="Almacén de la Autopista Duarte (KM13)"/>
    <x v="61"/>
    <n v="6"/>
    <m/>
  </r>
  <r>
    <n v="351"/>
    <x v="4"/>
    <x v="12"/>
    <n v="1000"/>
    <s v="203"/>
    <s v="DGSG-0568-2022"/>
    <s v="Almacén de la Autopista Duarte (KM13)"/>
    <x v="61"/>
    <n v="6"/>
    <m/>
  </r>
  <r>
    <n v="352"/>
    <x v="2"/>
    <x v="12"/>
    <n v="2500"/>
    <s v="204"/>
    <s v="DGSG-0569-2022"/>
    <s v="Almacén de la Autopista Duarte (KM13)"/>
    <x v="62"/>
    <n v="6"/>
    <m/>
  </r>
  <r>
    <n v="353"/>
    <x v="4"/>
    <x v="12"/>
    <n v="600"/>
    <s v="204"/>
    <s v="DGSG-0569-2022"/>
    <s v="Almacén de la Autopista Duarte (KM13)"/>
    <x v="62"/>
    <n v="6"/>
    <m/>
  </r>
  <r>
    <n v="354"/>
    <x v="2"/>
    <x v="12"/>
    <n v="2500"/>
    <s v="205"/>
    <s v="DGSG-0570-2022"/>
    <s v="Almacén de la Autopista Duarte (KM13)"/>
    <x v="63"/>
    <n v="6"/>
    <m/>
  </r>
  <r>
    <n v="355"/>
    <x v="4"/>
    <x v="12"/>
    <n v="600"/>
    <s v="205"/>
    <s v="DGSG-0570-2022"/>
    <s v="Almacén de la Autopista Duarte (KM13)"/>
    <x v="63"/>
    <n v="6"/>
    <m/>
  </r>
  <r>
    <n v="356"/>
    <x v="2"/>
    <x v="12"/>
    <n v="2500"/>
    <s v="207"/>
    <s v="DGSG-0571-2022"/>
    <s v="Almacén de la Autopista Duarte (KM13)"/>
    <x v="64"/>
    <n v="6"/>
    <m/>
  </r>
  <r>
    <n v="357"/>
    <x v="4"/>
    <x v="12"/>
    <n v="600"/>
    <s v="207"/>
    <s v="DGSG-0571-2022"/>
    <s v="Almacén de la Autopista Duarte (KM13)"/>
    <x v="64"/>
    <n v="6"/>
    <m/>
  </r>
  <r>
    <n v="358"/>
    <x v="2"/>
    <x v="12"/>
    <n v="800"/>
    <s v="208"/>
    <s v="DGSG-0572-2022"/>
    <s v="Almacén de la Autopista Duarte (KM13)"/>
    <x v="47"/>
    <n v="6"/>
    <m/>
  </r>
  <r>
    <n v="359"/>
    <x v="4"/>
    <x v="12"/>
    <n v="1000"/>
    <s v="208"/>
    <s v="DGSG-0572-2022"/>
    <s v="Almacén de la Autopista Duarte (KM13)"/>
    <x v="47"/>
    <n v="6"/>
    <m/>
  </r>
  <r>
    <n v="360"/>
    <x v="2"/>
    <x v="12"/>
    <n v="2500"/>
    <s v="209"/>
    <s v="DGSG-0573-2022"/>
    <s v="Almacén de la Autopista Duarte (KM13)"/>
    <x v="67"/>
    <n v="6"/>
    <m/>
  </r>
  <r>
    <n v="361"/>
    <x v="4"/>
    <x v="12"/>
    <n v="600"/>
    <s v="209"/>
    <s v="DGSG-0573-2022"/>
    <s v="Almacén de la Autopista Duarte (KM13)"/>
    <x v="67"/>
    <n v="6"/>
    <m/>
  </r>
  <r>
    <n v="362"/>
    <x v="2"/>
    <x v="12"/>
    <n v="2500"/>
    <s v="210"/>
    <s v="DGSG-0574-2022"/>
    <s v="Almacén de la Autopista Duarte (KM13)"/>
    <x v="65"/>
    <n v="6"/>
    <m/>
  </r>
  <r>
    <n v="363"/>
    <x v="4"/>
    <x v="12"/>
    <n v="600"/>
    <s v="210"/>
    <s v="DGSG-0574-2022"/>
    <s v="Almacén de la Autopista Duarte (KM13)"/>
    <x v="65"/>
    <n v="6"/>
    <m/>
  </r>
  <r>
    <n v="364"/>
    <x v="2"/>
    <x v="12"/>
    <n v="800"/>
    <s v="211"/>
    <s v="DGSG-0576-2022"/>
    <s v="Almacén de la Autopista Duarte (KM13)"/>
    <x v="49"/>
    <n v="6"/>
    <m/>
  </r>
  <r>
    <n v="365"/>
    <x v="4"/>
    <x v="12"/>
    <n v="1000"/>
    <s v="211"/>
    <s v="DGSG-0576-2022"/>
    <s v="Almacén de la Autopista Duarte (KM13)"/>
    <x v="49"/>
    <n v="6"/>
    <m/>
  </r>
  <r>
    <n v="366"/>
    <x v="2"/>
    <x v="12"/>
    <n v="2500"/>
    <s v="212"/>
    <s v="DGSG-0575-2022"/>
    <s v="Almacén de la Autopista Duarte (KM13)"/>
    <x v="68"/>
    <n v="6"/>
    <m/>
  </r>
  <r>
    <n v="367"/>
    <x v="4"/>
    <x v="12"/>
    <n v="600"/>
    <s v="212"/>
    <s v="DGSG-0575-2022"/>
    <s v="Almacén de la Autopista Duarte (KM13)"/>
    <x v="68"/>
    <n v="6"/>
    <m/>
  </r>
  <r>
    <n v="368"/>
    <x v="2"/>
    <x v="12"/>
    <n v="2500"/>
    <s v="213"/>
    <s v="DGSG-0577-2022"/>
    <s v="Almacén de la Autopista Duarte (KM13)"/>
    <x v="69"/>
    <n v="6"/>
    <m/>
  </r>
  <r>
    <n v="369"/>
    <x v="4"/>
    <x v="12"/>
    <n v="600"/>
    <s v="213"/>
    <s v="DGSG-0577-2022"/>
    <s v="Almacén de la Autopista Duarte (KM13)"/>
    <x v="69"/>
    <n v="6"/>
    <m/>
  </r>
  <r>
    <n v="370"/>
    <x v="2"/>
    <x v="13"/>
    <n v="200"/>
    <s v="214"/>
    <s v="DGSG-0613-2022"/>
    <s v="Almacén de la Autopista Duarte (KM13)"/>
    <x v="70"/>
    <n v="6"/>
    <m/>
  </r>
  <r>
    <n v="371"/>
    <x v="1"/>
    <x v="13"/>
    <n v="800"/>
    <s v="214"/>
    <s v="DGSG-0613-2022"/>
    <s v="Almacén de la Autopista Duarte (KM13)"/>
    <x v="70"/>
    <n v="6"/>
    <m/>
  </r>
  <r>
    <n v="372"/>
    <x v="0"/>
    <x v="13"/>
    <n v="1500"/>
    <s v="214"/>
    <s v="DGSG-0613-2022"/>
    <s v="Almacén de la Autopista Duarte (KM13)"/>
    <x v="70"/>
    <n v="6"/>
    <m/>
  </r>
  <r>
    <n v="373"/>
    <x v="2"/>
    <x v="13"/>
    <n v="200"/>
    <s v="215"/>
    <s v="DGSG-0614-2022"/>
    <s v="Almacén de la Autopista Duarte (KM13)"/>
    <x v="71"/>
    <n v="6"/>
    <m/>
  </r>
  <r>
    <n v="374"/>
    <x v="1"/>
    <x v="13"/>
    <n v="800"/>
    <s v="215"/>
    <s v="DGSG-0614-2022"/>
    <s v="Almacén de la Autopista Duarte (KM13)"/>
    <x v="71"/>
    <n v="6"/>
    <m/>
  </r>
  <r>
    <n v="375"/>
    <x v="0"/>
    <x v="13"/>
    <n v="1500"/>
    <s v="215"/>
    <s v="DGSG-0614-2022"/>
    <s v="Almacén de la Autopista Duarte (KM13)"/>
    <x v="71"/>
    <n v="6"/>
    <m/>
  </r>
  <r>
    <n v="376"/>
    <x v="2"/>
    <x v="13"/>
    <n v="100"/>
    <s v="216"/>
    <s v="DGSG-0673-2022"/>
    <s v="Almacén de la Autopista Duarte (KM13)"/>
    <x v="72"/>
    <n v="6"/>
    <m/>
  </r>
  <r>
    <n v="377"/>
    <x v="1"/>
    <x v="13"/>
    <n v="400"/>
    <s v="216"/>
    <s v="DGSG-0673-2022"/>
    <s v="Almacén de la Autopista Duarte (KM13)"/>
    <x v="72"/>
    <n v="6"/>
    <m/>
  </r>
  <r>
    <n v="378"/>
    <x v="0"/>
    <x v="13"/>
    <n v="500"/>
    <s v="216"/>
    <s v="DGSG-0673-2022"/>
    <s v="Almacén de la Autopista Duarte (KM13)"/>
    <x v="72"/>
    <n v="6"/>
    <m/>
  </r>
  <r>
    <n v="379"/>
    <x v="2"/>
    <x v="13"/>
    <n v="200"/>
    <s v="217"/>
    <s v="DGSG-0611-2022"/>
    <s v="Almacén de la Autopista Duarte (KM13)"/>
    <x v="73"/>
    <n v="6"/>
    <m/>
  </r>
  <r>
    <n v="380"/>
    <x v="1"/>
    <x v="13"/>
    <n v="800"/>
    <s v="217"/>
    <s v="DGSG-0611-2022"/>
    <s v="Almacén de la Autopista Duarte (KM13)"/>
    <x v="73"/>
    <n v="6"/>
    <m/>
  </r>
  <r>
    <n v="381"/>
    <x v="0"/>
    <x v="13"/>
    <n v="1500"/>
    <s v="217"/>
    <s v="DGSG-0611-2022"/>
    <s v="Almacén de la Autopista Duarte (KM13)"/>
    <x v="73"/>
    <n v="6"/>
    <m/>
  </r>
  <r>
    <n v="382"/>
    <x v="2"/>
    <x v="13"/>
    <n v="200"/>
    <s v="218"/>
    <s v="DGSG-0612-2022"/>
    <s v="Almacén de la Autopista Duarte (KM13)"/>
    <x v="74"/>
    <n v="6"/>
    <m/>
  </r>
  <r>
    <n v="383"/>
    <x v="1"/>
    <x v="13"/>
    <n v="800"/>
    <s v="218"/>
    <s v="DGSG-0612-2022"/>
    <s v="Almacén de la Autopista Duarte (KM13)"/>
    <x v="74"/>
    <n v="6"/>
    <m/>
  </r>
  <r>
    <n v="384"/>
    <x v="0"/>
    <x v="13"/>
    <n v="1500"/>
    <s v="218"/>
    <s v="DGSG-0612-2022"/>
    <s v="Almacén de la Autopista Duarte (KM13)"/>
    <x v="74"/>
    <n v="6"/>
    <m/>
  </r>
  <r>
    <n v="385"/>
    <x v="2"/>
    <x v="13"/>
    <n v="200"/>
    <s v="219"/>
    <s v="DGSG-0610-2022"/>
    <s v="Almacén de la Autopista Duarte (KM13)"/>
    <x v="75"/>
    <n v="6"/>
    <m/>
  </r>
  <r>
    <n v="386"/>
    <x v="1"/>
    <x v="13"/>
    <n v="800"/>
    <s v="219"/>
    <s v="DGSG-0610-2022"/>
    <s v="Almacén de la Autopista Duarte (KM13)"/>
    <x v="75"/>
    <n v="6"/>
    <m/>
  </r>
  <r>
    <n v="387"/>
    <x v="0"/>
    <x v="13"/>
    <n v="1500"/>
    <s v="219"/>
    <s v="DGSG-0610-2022"/>
    <s v="Almacén de la Autopista Duarte (KM13)"/>
    <x v="75"/>
    <n v="6"/>
    <m/>
  </r>
  <r>
    <n v="388"/>
    <x v="2"/>
    <x v="13"/>
    <n v="200"/>
    <s v="220"/>
    <s v="DGSG-0615-2022"/>
    <s v="Almacén de la Autopista Duarte (KM13)"/>
    <x v="76"/>
    <n v="6"/>
    <m/>
  </r>
  <r>
    <n v="389"/>
    <x v="1"/>
    <x v="13"/>
    <n v="800"/>
    <s v="220"/>
    <s v="DGSG-0615-2022"/>
    <s v="Almacén de la Autopista Duarte (KM13)"/>
    <x v="76"/>
    <n v="6"/>
    <m/>
  </r>
  <r>
    <n v="390"/>
    <x v="0"/>
    <x v="13"/>
    <n v="1500"/>
    <s v="220"/>
    <s v="DGSG-0615-2022"/>
    <s v="Almacén de la Autopista Duarte (KM13)"/>
    <x v="76"/>
    <n v="6"/>
    <m/>
  </r>
  <r>
    <n v="391"/>
    <x v="2"/>
    <x v="13"/>
    <n v="200"/>
    <s v="221"/>
    <s v="DGSG-0616-2022"/>
    <s v="Almacén de la Autopista Duarte (KM13)"/>
    <x v="77"/>
    <n v="6"/>
    <m/>
  </r>
  <r>
    <n v="392"/>
    <x v="1"/>
    <x v="13"/>
    <n v="800"/>
    <s v="221"/>
    <s v="DGSG-0616-2022"/>
    <s v="Almacén de la Autopista Duarte (KM13)"/>
    <x v="77"/>
    <n v="6"/>
    <m/>
  </r>
  <r>
    <n v="393"/>
    <x v="0"/>
    <x v="13"/>
    <n v="1500"/>
    <s v="221"/>
    <s v="DGSG-0616-2022"/>
    <s v="Almacén de la Autopista Duarte (KM13)"/>
    <x v="77"/>
    <n v="6"/>
    <m/>
  </r>
  <r>
    <n v="394"/>
    <x v="2"/>
    <x v="13"/>
    <n v="200"/>
    <s v="222"/>
    <s v="DGSG-0617-2022"/>
    <s v="Almacén de la Autopista Duarte (KM13)"/>
    <x v="78"/>
    <n v="6"/>
    <m/>
  </r>
  <r>
    <n v="395"/>
    <x v="1"/>
    <x v="13"/>
    <n v="800"/>
    <s v="222"/>
    <s v="DGSG-0617-2022"/>
    <s v="Almacén de la Autopista Duarte (KM13)"/>
    <x v="78"/>
    <n v="6"/>
    <m/>
  </r>
  <r>
    <n v="396"/>
    <x v="0"/>
    <x v="13"/>
    <n v="1500"/>
    <s v="222"/>
    <s v="DGSG-0617-2022"/>
    <s v="Almacén de la Autopista Duarte (KM13)"/>
    <x v="78"/>
    <n v="6"/>
    <m/>
  </r>
  <r>
    <n v="397"/>
    <x v="1"/>
    <x v="14"/>
    <n v="200"/>
    <s v="226"/>
    <s v="DGSG-0674-2022"/>
    <s v="Almacén de la Autopista Duarte (KM13)"/>
    <x v="79"/>
    <n v="7"/>
    <m/>
  </r>
  <r>
    <n v="398"/>
    <x v="2"/>
    <x v="14"/>
    <n v="300"/>
    <s v="226"/>
    <s v="DGSG-0674-2022"/>
    <s v="Almacén de la Autopista Duarte (KM13)"/>
    <x v="79"/>
    <n v="7"/>
    <m/>
  </r>
  <r>
    <n v="399"/>
    <x v="0"/>
    <x v="14"/>
    <n v="300"/>
    <s v="226"/>
    <s v="DGSG-0674-2022"/>
    <s v="Almacén de la Autopista Duarte (KM13)"/>
    <x v="79"/>
    <n v="7"/>
    <m/>
  </r>
  <r>
    <n v="400"/>
    <x v="3"/>
    <x v="14"/>
    <n v="40000"/>
    <s v="226"/>
    <s v="DGSG-0674-2022"/>
    <s v="Almacén de la Autopista Duarte (KM13)"/>
    <x v="79"/>
    <n v="7"/>
    <m/>
  </r>
  <r>
    <n v="401"/>
    <x v="1"/>
    <x v="14"/>
    <n v="200"/>
    <s v="227"/>
    <s v="DGSG-0675-2022"/>
    <s v="Almacén de la Autopista Duarte (KM13)"/>
    <x v="80"/>
    <n v="7"/>
    <m/>
  </r>
  <r>
    <n v="402"/>
    <x v="2"/>
    <x v="14"/>
    <n v="300"/>
    <s v="227"/>
    <s v="DGSG-0675-2022"/>
    <s v="Almacén de la Autopista Duarte (KM13)"/>
    <x v="80"/>
    <n v="7"/>
    <m/>
  </r>
  <r>
    <n v="403"/>
    <x v="0"/>
    <x v="14"/>
    <n v="300"/>
    <s v="227"/>
    <s v="DGSG-0675-2022"/>
    <s v="Almacén de la Autopista Duarte (KM13)"/>
    <x v="80"/>
    <n v="7"/>
    <m/>
  </r>
  <r>
    <n v="404"/>
    <x v="3"/>
    <x v="14"/>
    <n v="40000"/>
    <s v="227"/>
    <s v="DGSG-0675-2022"/>
    <s v="Almacén de la Autopista Duarte (KM13)"/>
    <x v="80"/>
    <n v="7"/>
    <m/>
  </r>
  <r>
    <n v="405"/>
    <x v="1"/>
    <x v="14"/>
    <n v="1000"/>
    <s v="003"/>
    <s v="PENDIENTE"/>
    <s v="Almacén de Depositos Las Américas (ALMADELA)"/>
    <x v="81"/>
    <n v="7"/>
    <m/>
  </r>
  <r>
    <n v="406"/>
    <x v="2"/>
    <x v="14"/>
    <n v="500"/>
    <s v="004"/>
    <s v="PENDIENTE"/>
    <s v="Almacén de Depositos Las Américas (ALMADELA)"/>
    <x v="81"/>
    <n v="7"/>
    <m/>
  </r>
  <r>
    <n v="407"/>
    <x v="0"/>
    <x v="14"/>
    <n v="1000"/>
    <s v="005"/>
    <s v="PENDIENTE"/>
    <s v="Almacén de Depositos Las Américas (ALMADELA)"/>
    <x v="81"/>
    <n v="7"/>
    <m/>
  </r>
  <r>
    <n v="408"/>
    <x v="1"/>
    <x v="14"/>
    <n v="1500"/>
    <s v="006"/>
    <s v="PENDIENTE"/>
    <s v="Almacén de Depositos Las Américas (ALMADELA)"/>
    <x v="82"/>
    <n v="7"/>
    <m/>
  </r>
  <r>
    <n v="409"/>
    <x v="0"/>
    <x v="14"/>
    <n v="500"/>
    <s v="007"/>
    <s v="PENDIENTE"/>
    <s v="Almacén de Depositos Las Américas (ALMADELA)"/>
    <x v="82"/>
    <n v="7"/>
    <m/>
  </r>
  <r>
    <n v="410"/>
    <x v="2"/>
    <x v="14"/>
    <n v="500"/>
    <s v="008"/>
    <s v="PENDIENTE"/>
    <s v="Almacén de Depositos Las Américas (ALMADELA)"/>
    <x v="82"/>
    <n v="7"/>
    <m/>
  </r>
  <r>
    <n v="411"/>
    <x v="1"/>
    <x v="14"/>
    <n v="1000"/>
    <s v="009"/>
    <s v="PENDIENTE"/>
    <s v="Almacén de Depositos Las Américas (ALMADELA)"/>
    <x v="83"/>
    <n v="7"/>
    <m/>
  </r>
  <r>
    <n v="412"/>
    <x v="2"/>
    <x v="14"/>
    <n v="1000"/>
    <s v="010"/>
    <s v="PENDIENTE"/>
    <s v="Almacén de Depositos Las Américas (ALMADELA)"/>
    <x v="83"/>
    <n v="7"/>
    <m/>
  </r>
  <r>
    <n v="413"/>
    <x v="0"/>
    <x v="14"/>
    <n v="500"/>
    <s v="011"/>
    <s v="PENDIENTE"/>
    <s v="Almacén de Depositos Las Américas (ALMADELA)"/>
    <x v="83"/>
    <n v="7"/>
    <m/>
  </r>
  <r>
    <n v="414"/>
    <x v="1"/>
    <x v="14"/>
    <n v="1000"/>
    <s v="012"/>
    <s v="PENDIENTE"/>
    <s v="Almacén de Depositos Las Américas (ALMADELA)"/>
    <x v="84"/>
    <n v="7"/>
    <m/>
  </r>
  <r>
    <n v="415"/>
    <x v="2"/>
    <x v="14"/>
    <n v="1000"/>
    <s v="013"/>
    <s v="PENDIENTE"/>
    <s v="Almacén de Depositos Las Américas (ALMADELA)"/>
    <x v="84"/>
    <n v="7"/>
    <m/>
  </r>
  <r>
    <n v="416"/>
    <x v="0"/>
    <x v="14"/>
    <n v="500"/>
    <s v="014"/>
    <s v="PENDIENTE"/>
    <s v="Almacén de Depositos Las Américas (ALMADELA)"/>
    <x v="84"/>
    <n v="7"/>
    <m/>
  </r>
  <r>
    <n v="417"/>
    <x v="1"/>
    <x v="14"/>
    <n v="1000"/>
    <s v="015"/>
    <s v="PENDIENTE"/>
    <s v="Almacén de Depositos Las Américas (ALMADELA)"/>
    <x v="85"/>
    <n v="7"/>
    <m/>
  </r>
  <r>
    <n v="418"/>
    <x v="2"/>
    <x v="14"/>
    <n v="500"/>
    <s v="015"/>
    <s v="PENDIENTE"/>
    <s v="Almacén de Depositos Las Américas (ALMADELA)"/>
    <x v="85"/>
    <n v="7"/>
    <m/>
  </r>
  <r>
    <n v="419"/>
    <x v="0"/>
    <x v="14"/>
    <n v="1000"/>
    <s v="015"/>
    <s v="PENDIENTE"/>
    <s v="Almacén de Depositos Las Américas (ALMADELA)"/>
    <x v="85"/>
    <n v="7"/>
    <m/>
  </r>
  <r>
    <n v="420"/>
    <x v="1"/>
    <x v="14"/>
    <n v="1000"/>
    <s v="016"/>
    <s v="PENDIENTE"/>
    <s v="Almacén de Depositos Las Américas (ALMADELA)"/>
    <x v="86"/>
    <n v="7"/>
    <m/>
  </r>
  <r>
    <n v="421"/>
    <x v="2"/>
    <x v="14"/>
    <n v="500"/>
    <s v="016"/>
    <s v="PENDIENTE"/>
    <s v="Almacén de Depositos Las Américas (ALMADELA)"/>
    <x v="86"/>
    <n v="7"/>
    <m/>
  </r>
  <r>
    <n v="422"/>
    <x v="0"/>
    <x v="14"/>
    <n v="1000"/>
    <s v="016"/>
    <s v="PENDIENTE"/>
    <s v="Almacén de Depositos Las Américas (ALMADELA)"/>
    <x v="86"/>
    <n v="7"/>
    <m/>
  </r>
  <r>
    <n v="423"/>
    <x v="1"/>
    <x v="14"/>
    <n v="1000"/>
    <s v="017"/>
    <s v="PENDIENTE"/>
    <s v="Almacén de Depositos Las Américas (ALMADELA)"/>
    <x v="87"/>
    <n v="7"/>
    <m/>
  </r>
  <r>
    <n v="424"/>
    <x v="2"/>
    <x v="14"/>
    <n v="1000"/>
    <s v="017"/>
    <s v="PENDIENTE"/>
    <s v="Almacén de Depositos Las Américas (ALMADELA)"/>
    <x v="87"/>
    <n v="7"/>
    <m/>
  </r>
  <r>
    <n v="425"/>
    <x v="0"/>
    <x v="14"/>
    <n v="500"/>
    <s v="017"/>
    <s v="PENDIENTE"/>
    <s v="Almacén de Depositos Las Américas (ALMADELA)"/>
    <x v="87"/>
    <n v="7"/>
    <m/>
  </r>
  <r>
    <n v="426"/>
    <x v="1"/>
    <x v="15"/>
    <n v="1500"/>
    <s v="018"/>
    <s v="PENDIENTE"/>
    <s v="Almacén de Depositos Las Américas (ALMADELA)"/>
    <x v="88"/>
    <n v="7"/>
    <m/>
  </r>
  <r>
    <n v="427"/>
    <x v="0"/>
    <x v="15"/>
    <n v="500"/>
    <s v="018"/>
    <s v="PENDIENTE"/>
    <s v="Almacén de Depositos Las Américas (ALMADELA)"/>
    <x v="88"/>
    <n v="7"/>
    <m/>
  </r>
  <r>
    <n v="428"/>
    <x v="2"/>
    <x v="15"/>
    <n v="500"/>
    <s v="018"/>
    <s v="PENDIENTE"/>
    <s v="Almacén de Depositos Las Américas (ALMADELA)"/>
    <x v="88"/>
    <n v="7"/>
    <m/>
  </r>
  <r>
    <n v="429"/>
    <x v="1"/>
    <x v="15"/>
    <n v="1000"/>
    <s v="019"/>
    <s v="PENDIENTE"/>
    <s v="Almacén de Depositos Las Américas (ALMADELA)"/>
    <x v="89"/>
    <n v="7"/>
    <m/>
  </r>
  <r>
    <n v="430"/>
    <x v="2"/>
    <x v="15"/>
    <n v="1000"/>
    <s v="019"/>
    <s v="PENDIENTE"/>
    <s v="Almacén de Depositos Las Américas (ALMADELA)"/>
    <x v="89"/>
    <n v="7"/>
    <m/>
  </r>
  <r>
    <n v="431"/>
    <x v="0"/>
    <x v="15"/>
    <n v="500"/>
    <s v="019"/>
    <s v="PENDIENTE"/>
    <s v="Almacén de Depositos Las Américas (ALMADELA)"/>
    <x v="89"/>
    <n v="7"/>
    <m/>
  </r>
  <r>
    <n v="432"/>
    <x v="1"/>
    <x v="15"/>
    <n v="1000"/>
    <s v="020"/>
    <s v="PENDIENTE"/>
    <s v="Almacén de Depositos Las Américas (ALMADELA)"/>
    <x v="90"/>
    <n v="7"/>
    <m/>
  </r>
  <r>
    <n v="433"/>
    <x v="2"/>
    <x v="15"/>
    <n v="1000"/>
    <s v="020"/>
    <s v="PENDIENTE"/>
    <s v="Almacén de Depositos Las Américas (ALMADELA)"/>
    <x v="90"/>
    <n v="7"/>
    <m/>
  </r>
  <r>
    <n v="434"/>
    <x v="0"/>
    <x v="15"/>
    <n v="500"/>
    <s v="020"/>
    <s v="PENDIENTE"/>
    <s v="Almacén de Depositos Las Américas (ALMADELA)"/>
    <x v="90"/>
    <n v="7"/>
    <m/>
  </r>
  <r>
    <n v="435"/>
    <x v="1"/>
    <x v="15"/>
    <n v="1000"/>
    <s v="021"/>
    <s v="PENDIENTE"/>
    <s v="Almacén de Depositos Las Américas (ALMADELA)"/>
    <x v="91"/>
    <n v="7"/>
    <m/>
  </r>
  <r>
    <n v="436"/>
    <x v="2"/>
    <x v="15"/>
    <n v="1000"/>
    <s v="021"/>
    <s v="PENDIENTE"/>
    <s v="Almacén de Depositos Las Américas (ALMADELA)"/>
    <x v="91"/>
    <n v="7"/>
    <m/>
  </r>
  <r>
    <n v="437"/>
    <x v="0"/>
    <x v="15"/>
    <n v="500"/>
    <s v="021"/>
    <s v="PENDIENTE"/>
    <s v="Almacén de Depositos Las Américas (ALMADELA)"/>
    <x v="91"/>
    <n v="7"/>
    <m/>
  </r>
  <r>
    <n v="438"/>
    <x v="1"/>
    <x v="15"/>
    <n v="1500"/>
    <s v="022"/>
    <s v="PENDIENTE"/>
    <s v="Almacén de Depositos Las Américas (ALMADELA)"/>
    <x v="92"/>
    <n v="7"/>
    <m/>
  </r>
  <r>
    <n v="439"/>
    <x v="2"/>
    <x v="15"/>
    <n v="1000"/>
    <s v="022"/>
    <s v="PENDIENTE"/>
    <s v="Almacén de Depositos Las Américas (ALMADELA)"/>
    <x v="92"/>
    <n v="7"/>
    <m/>
  </r>
  <r>
    <n v="440"/>
    <x v="0"/>
    <x v="15"/>
    <n v="500"/>
    <s v="022"/>
    <s v="PENDIENTE"/>
    <s v="Almacén de Depositos Las Américas (ALMADELA)"/>
    <x v="92"/>
    <n v="7"/>
    <m/>
  </r>
  <r>
    <n v="441"/>
    <x v="1"/>
    <x v="15"/>
    <n v="1500"/>
    <s v="023"/>
    <s v="PENDIENTE"/>
    <s v="Almacén de Depositos Las Américas (ALMADELA)"/>
    <x v="93"/>
    <n v="7"/>
    <m/>
  </r>
  <r>
    <n v="442"/>
    <x v="2"/>
    <x v="15"/>
    <n v="1000"/>
    <s v="023"/>
    <s v="PENDIENTE"/>
    <s v="Almacén de Depositos Las Américas (ALMADELA)"/>
    <x v="93"/>
    <n v="7"/>
    <m/>
  </r>
  <r>
    <n v="443"/>
    <x v="0"/>
    <x v="15"/>
    <n v="500"/>
    <s v="023"/>
    <s v="PENDIENTE"/>
    <s v="Almacén de Depositos Las Américas (ALMADELA)"/>
    <x v="93"/>
    <n v="7"/>
    <m/>
  </r>
  <r>
    <n v="444"/>
    <x v="1"/>
    <x v="15"/>
    <n v="500"/>
    <s v="024"/>
    <s v="PENDIENTE"/>
    <s v="Almacén de Depositos Las Américas (ALMADELA)"/>
    <x v="94"/>
    <n v="7"/>
    <m/>
  </r>
  <r>
    <n v="445"/>
    <x v="2"/>
    <x v="15"/>
    <n v="1000"/>
    <s v="024"/>
    <s v="PENDIENTE"/>
    <s v="Almacén de Depositos Las Américas (ALMADELA)"/>
    <x v="94"/>
    <n v="7"/>
    <m/>
  </r>
  <r>
    <n v="446"/>
    <x v="0"/>
    <x v="15"/>
    <n v="1000"/>
    <s v="024"/>
    <s v="PENDIENTE"/>
    <s v="Almacén de Depositos Las Américas (ALMADELA)"/>
    <x v="94"/>
    <n v="7"/>
    <m/>
  </r>
  <r>
    <n v="447"/>
    <x v="1"/>
    <x v="15"/>
    <n v="500"/>
    <s v="230"/>
    <s v="DGSG-0718-2022"/>
    <s v="Almacén de la Autopista Duarte (KM13)"/>
    <x v="95"/>
    <n v="7"/>
    <m/>
  </r>
  <r>
    <n v="448"/>
    <x v="2"/>
    <x v="15"/>
    <n v="500"/>
    <s v="230"/>
    <s v="DGSG-0718-2022"/>
    <s v="Almacén de la Autopista Duarte (KM13)"/>
    <x v="95"/>
    <n v="7"/>
    <m/>
  </r>
  <r>
    <n v="449"/>
    <x v="0"/>
    <x v="15"/>
    <n v="1500"/>
    <s v="230"/>
    <s v="DGSG-0718-2022"/>
    <s v="Almacén de la Autopista Duarte (KM13)"/>
    <x v="95"/>
    <n v="7"/>
    <m/>
  </r>
  <r>
    <n v="450"/>
    <x v="3"/>
    <x v="15"/>
    <n v="40000"/>
    <s v="230"/>
    <s v="PENDIENTE"/>
    <s v="Almacén de la Autopista Duarte (KM13)"/>
    <x v="95"/>
    <n v="7"/>
    <m/>
  </r>
  <r>
    <n v="451"/>
    <x v="1"/>
    <x v="15"/>
    <n v="200"/>
    <s v="231"/>
    <s v="PENDIENTE"/>
    <s v="Almacén de la Autopista Duarte (KM13)"/>
    <x v="96"/>
    <n v="7"/>
    <m/>
  </r>
  <r>
    <n v="452"/>
    <x v="2"/>
    <x v="15"/>
    <n v="300"/>
    <s v="231"/>
    <s v="PENDIENTE"/>
    <s v="Almacén de la Autopista Duarte (KM13)"/>
    <x v="96"/>
    <n v="7"/>
    <m/>
  </r>
  <r>
    <n v="453"/>
    <x v="0"/>
    <x v="15"/>
    <n v="300"/>
    <s v="231"/>
    <s v="PENDIENTE"/>
    <s v="Almacén de la Autopista Duarte (KM13)"/>
    <x v="96"/>
    <n v="7"/>
    <m/>
  </r>
  <r>
    <n v="454"/>
    <x v="3"/>
    <x v="15"/>
    <n v="40000"/>
    <s v="231"/>
    <s v="PENDIENTE"/>
    <s v="Almacén de la Autopista Duarte (KM13)"/>
    <x v="96"/>
    <n v="7"/>
    <m/>
  </r>
  <r>
    <n v="455"/>
    <x v="1"/>
    <x v="15"/>
    <n v="200"/>
    <s v="232"/>
    <s v="PENDIENTE"/>
    <s v="Almacén de la Autopista Duarte (KM13)"/>
    <x v="97"/>
    <n v="7"/>
    <m/>
  </r>
  <r>
    <n v="456"/>
    <x v="2"/>
    <x v="15"/>
    <n v="300"/>
    <s v="232"/>
    <s v="PENDIENTE"/>
    <s v="Almacén de la Autopista Duarte (KM13)"/>
    <x v="97"/>
    <n v="7"/>
    <m/>
  </r>
  <r>
    <n v="457"/>
    <x v="0"/>
    <x v="15"/>
    <n v="300"/>
    <s v="232"/>
    <s v="PENDIENTE"/>
    <s v="Almacén de la Autopista Duarte (KM13)"/>
    <x v="97"/>
    <n v="7"/>
    <m/>
  </r>
  <r>
    <n v="458"/>
    <x v="3"/>
    <x v="15"/>
    <n v="40000"/>
    <s v="232"/>
    <s v="PENDIENTE"/>
    <s v="Almacén de la Autopista Duarte (KM13)"/>
    <x v="97"/>
    <n v="7"/>
    <m/>
  </r>
  <r>
    <n v="459"/>
    <x v="1"/>
    <x v="16"/>
    <n v="150"/>
    <s v="234"/>
    <s v="PENDIENTE"/>
    <s v="Almacén de la Autopista Duarte (KM13)"/>
    <x v="98"/>
    <n v="7"/>
    <m/>
  </r>
  <r>
    <n v="460"/>
    <x v="2"/>
    <x v="16"/>
    <n v="400"/>
    <s v="234"/>
    <s v="PENDIENTE"/>
    <s v="Almacén de la Autopista Duarte (KM13)"/>
    <x v="98"/>
    <n v="7"/>
    <m/>
  </r>
  <r>
    <n v="461"/>
    <x v="0"/>
    <x v="16"/>
    <n v="400"/>
    <s v="234"/>
    <s v="PENDIENTE"/>
    <s v="Almacén de la Autopista Duarte (KM13)"/>
    <x v="98"/>
    <n v="7"/>
    <m/>
  </r>
  <r>
    <n v="462"/>
    <x v="3"/>
    <x v="16"/>
    <n v="30000"/>
    <s v="234"/>
    <s v="PENDIENTE"/>
    <s v="Almacén de la Autopista Duarte (KM13)"/>
    <x v="98"/>
    <n v="7"/>
    <m/>
  </r>
  <r>
    <n v="463"/>
    <x v="1"/>
    <x v="16"/>
    <n v="150"/>
    <s v="235"/>
    <s v="PENDIENTE"/>
    <s v="Almacén de la Autopista Duarte (KM13)"/>
    <x v="99"/>
    <n v="7"/>
    <m/>
  </r>
  <r>
    <n v="464"/>
    <x v="2"/>
    <x v="16"/>
    <n v="400"/>
    <s v="235"/>
    <s v="PENDIENTE"/>
    <s v="Almacén de la Autopista Duarte (KM13)"/>
    <x v="99"/>
    <n v="7"/>
    <m/>
  </r>
  <r>
    <n v="465"/>
    <x v="0"/>
    <x v="16"/>
    <n v="400"/>
    <s v="235"/>
    <s v="PENDIENTE"/>
    <s v="Almacén de la Autopista Duarte (KM13)"/>
    <x v="99"/>
    <n v="7"/>
    <m/>
  </r>
  <r>
    <n v="466"/>
    <x v="3"/>
    <x v="16"/>
    <n v="30000"/>
    <s v="235"/>
    <s v="PENDIENTE"/>
    <s v="Almacén de la Autopista Duarte (KM13)"/>
    <x v="99"/>
    <n v="7"/>
    <m/>
  </r>
  <r>
    <n v="467"/>
    <x v="1"/>
    <x v="16"/>
    <n v="1000"/>
    <s v="025"/>
    <s v="PENDIENTE"/>
    <s v="Almacén de Depositos Las Américas (ALMADELA)"/>
    <x v="100"/>
    <n v="7"/>
    <m/>
  </r>
  <r>
    <n v="468"/>
    <x v="2"/>
    <x v="16"/>
    <n v="1000"/>
    <s v="025"/>
    <s v="PENDIENTE"/>
    <s v="Almacén de Depositos Las Américas (ALMADELA)"/>
    <x v="100"/>
    <n v="7"/>
    <m/>
  </r>
  <r>
    <n v="469"/>
    <x v="0"/>
    <x v="16"/>
    <n v="500"/>
    <s v="025"/>
    <s v="PENDIENTE"/>
    <s v="Almacén de Depositos Las Américas (ALMADELA)"/>
    <x v="100"/>
    <n v="7"/>
    <m/>
  </r>
  <r>
    <n v="470"/>
    <x v="1"/>
    <x v="16"/>
    <n v="500"/>
    <s v="026"/>
    <s v="PENDIENTE"/>
    <s v="Almacén de Depositos Las Américas (ALMADELA)"/>
    <x v="101"/>
    <n v="7"/>
    <m/>
  </r>
  <r>
    <n v="471"/>
    <x v="2"/>
    <x v="16"/>
    <n v="1000"/>
    <s v="026"/>
    <s v="PENDIENTE"/>
    <s v="Almacén de Depositos Las Américas (ALMADELA)"/>
    <x v="101"/>
    <n v="7"/>
    <m/>
  </r>
  <r>
    <n v="472"/>
    <x v="0"/>
    <x v="16"/>
    <n v="1000"/>
    <s v="026"/>
    <s v="PENDIENTE"/>
    <s v="Almacén de Depositos Las Américas (ALMADELA)"/>
    <x v="101"/>
    <n v="7"/>
    <m/>
  </r>
  <r>
    <n v="473"/>
    <x v="1"/>
    <x v="16"/>
    <n v="1000"/>
    <s v="027"/>
    <s v="PENDIENTE"/>
    <s v="Almacén de Depositos Las Américas (ALMADELA)"/>
    <x v="102"/>
    <n v="7"/>
    <m/>
  </r>
  <r>
    <n v="474"/>
    <x v="2"/>
    <x v="16"/>
    <n v="1000"/>
    <s v="027"/>
    <s v="PENDIENTE"/>
    <s v="Almacén de Depositos Las Américas (ALMADELA)"/>
    <x v="102"/>
    <n v="7"/>
    <m/>
  </r>
  <r>
    <n v="475"/>
    <x v="0"/>
    <x v="16"/>
    <n v="500"/>
    <s v="027"/>
    <s v="PENDIENTE"/>
    <s v="Almacén de Depositos Las Américas (ALMADELA)"/>
    <x v="102"/>
    <n v="7"/>
    <m/>
  </r>
  <r>
    <n v="476"/>
    <x v="1"/>
    <x v="16"/>
    <n v="1500"/>
    <s v="028"/>
    <s v="PENDIENTE"/>
    <s v="Almacén de Depositos Las Américas (ALMADELA)"/>
    <x v="103"/>
    <n v="7"/>
    <m/>
  </r>
  <r>
    <n v="477"/>
    <x v="2"/>
    <x v="16"/>
    <n v="500"/>
    <s v="028"/>
    <s v="PENDIENTE"/>
    <s v="Almacén de Depositos Las Américas (ALMADELA)"/>
    <x v="103"/>
    <n v="7"/>
    <m/>
  </r>
  <r>
    <n v="478"/>
    <x v="0"/>
    <x v="16"/>
    <n v="500"/>
    <s v="028"/>
    <s v="PENDIENTE"/>
    <s v="Almacén de Depositos Las Américas (ALMADELA)"/>
    <x v="103"/>
    <n v="7"/>
    <m/>
  </r>
  <r>
    <n v="479"/>
    <x v="1"/>
    <x v="16"/>
    <n v="500"/>
    <s v="029"/>
    <s v="PENDIENTE"/>
    <s v="Almacén de Depositos Las Américas (ALMADELA)"/>
    <x v="104"/>
    <n v="7"/>
    <m/>
  </r>
  <r>
    <n v="480"/>
    <x v="2"/>
    <x v="16"/>
    <n v="1000"/>
    <s v="029"/>
    <s v="PENDIENTE"/>
    <s v="Almacén de Depositos Las Américas (ALMADELA)"/>
    <x v="104"/>
    <n v="7"/>
    <m/>
  </r>
  <r>
    <n v="481"/>
    <x v="0"/>
    <x v="16"/>
    <n v="1000"/>
    <s v="029"/>
    <s v="PENDIENTE"/>
    <s v="Almacén de Depositos Las Américas (ALMADELA)"/>
    <x v="104"/>
    <n v="7"/>
    <m/>
  </r>
  <r>
    <n v="482"/>
    <x v="1"/>
    <x v="16"/>
    <n v="500"/>
    <s v="030"/>
    <s v="PENDIENTE"/>
    <s v="Almacén de Depositos Las Américas (ALMADELA)"/>
    <x v="30"/>
    <n v="7"/>
    <m/>
  </r>
  <r>
    <n v="483"/>
    <x v="2"/>
    <x v="16"/>
    <n v="1500"/>
    <s v="030"/>
    <s v="PENDIENTE"/>
    <s v="Almacén de Depositos Las Américas (ALMADELA)"/>
    <x v="30"/>
    <n v="7"/>
    <m/>
  </r>
  <r>
    <n v="484"/>
    <x v="0"/>
    <x v="16"/>
    <n v="500"/>
    <s v="030"/>
    <s v="PENDIENTE"/>
    <s v="Almacén de Depositos Las Américas (ALMADELA)"/>
    <x v="30"/>
    <n v="7"/>
    <m/>
  </r>
  <r>
    <n v="485"/>
    <x v="1"/>
    <x v="16"/>
    <n v="1000"/>
    <s v="031"/>
    <s v="PENDIENTE"/>
    <s v="Almacén de Depositos Las Américas (ALMADELA)"/>
    <x v="105"/>
    <n v="7"/>
    <m/>
  </r>
  <r>
    <n v="486"/>
    <x v="2"/>
    <x v="16"/>
    <n v="500"/>
    <s v="031"/>
    <s v="PENDIENTE"/>
    <s v="Almacén de Depositos Las Américas (ALMADELA)"/>
    <x v="105"/>
    <n v="7"/>
    <m/>
  </r>
  <r>
    <n v="487"/>
    <x v="0"/>
    <x v="16"/>
    <n v="1000"/>
    <s v="031"/>
    <s v="PENDIENTE"/>
    <s v="Almacén de Depositos Las Américas (ALMADELA)"/>
    <x v="105"/>
    <n v="7"/>
    <m/>
  </r>
  <r>
    <n v="488"/>
    <x v="1"/>
    <x v="17"/>
    <n v="34"/>
    <s v="240"/>
    <s v="PENDIENTE"/>
    <s v="Almacén de la Autopista Duarte (KM13)"/>
    <x v="106"/>
    <n v="7"/>
    <s v="La Salida en el conduce es de 66, hubo 32 galones de gel de otro proceso que se despacharón con este conduce"/>
  </r>
  <r>
    <n v="489"/>
    <x v="2"/>
    <x v="17"/>
    <n v="500"/>
    <s v="240"/>
    <s v="PENDIENTE"/>
    <s v="Almacén de la Autopista Duarte (KM13)"/>
    <x v="106"/>
    <n v="7"/>
    <m/>
  </r>
  <r>
    <n v="490"/>
    <x v="0"/>
    <x v="17"/>
    <n v="400"/>
    <s v="240"/>
    <s v="PENDIENTE"/>
    <s v="Almacén de la Autopista Duarte (KM13)"/>
    <x v="106"/>
    <n v="7"/>
    <m/>
  </r>
  <r>
    <n v="491"/>
    <x v="3"/>
    <x v="17"/>
    <n v="40000"/>
    <s v="240"/>
    <s v="PENDIENTE"/>
    <s v="Almacén de la Autopista Duarte (KM13)"/>
    <x v="106"/>
    <n v="7"/>
    <m/>
  </r>
  <r>
    <n v="492"/>
    <x v="1"/>
    <x v="17"/>
    <n v="1500"/>
    <s v="032"/>
    <s v="PENDIENTE"/>
    <s v="Almacén de Depositos Las Américas (ALMADELA)"/>
    <x v="107"/>
    <n v="7"/>
    <m/>
  </r>
  <r>
    <n v="493"/>
    <x v="2"/>
    <x v="17"/>
    <n v="500"/>
    <s v="032"/>
    <s v="PENDIENTE"/>
    <s v="Almacén de Depositos Las Américas (ALMADELA)"/>
    <x v="107"/>
    <n v="7"/>
    <m/>
  </r>
  <r>
    <n v="494"/>
    <x v="0"/>
    <x v="17"/>
    <n v="500"/>
    <s v="032"/>
    <s v="PENDIENTE"/>
    <s v="Almacén de Depositos Las Américas (ALMADELA)"/>
    <x v="107"/>
    <n v="7"/>
    <m/>
  </r>
  <r>
    <n v="495"/>
    <x v="1"/>
    <x v="17"/>
    <n v="500"/>
    <s v="033"/>
    <s v="PENDIENTE"/>
    <s v="Almacén de Depositos Las Américas (ALMADELA)"/>
    <x v="108"/>
    <n v="7"/>
    <m/>
  </r>
  <r>
    <n v="496"/>
    <x v="2"/>
    <x v="17"/>
    <n v="1500"/>
    <s v="033"/>
    <s v="PENDIENTE"/>
    <s v="Almacén de Depositos Las Américas (ALMADELA)"/>
    <x v="108"/>
    <n v="7"/>
    <m/>
  </r>
  <r>
    <n v="497"/>
    <x v="0"/>
    <x v="17"/>
    <n v="500"/>
    <s v="033"/>
    <s v="PENDIENTE"/>
    <s v="Almacén de Depositos Las Américas (ALMADELA)"/>
    <x v="108"/>
    <n v="7"/>
    <m/>
  </r>
  <r>
    <n v="498"/>
    <x v="1"/>
    <x v="17"/>
    <n v="1000"/>
    <s v="034"/>
    <s v="PENDIENTE"/>
    <s v="Almacén de Depositos Las Américas (ALMADELA)"/>
    <x v="109"/>
    <n v="7"/>
    <m/>
  </r>
  <r>
    <n v="499"/>
    <x v="2"/>
    <x v="17"/>
    <n v="1000"/>
    <s v="034"/>
    <s v="PENDIENTE"/>
    <s v="Almacén de Depositos Las Américas (ALMADELA)"/>
    <x v="109"/>
    <n v="7"/>
    <m/>
  </r>
  <r>
    <n v="500"/>
    <x v="0"/>
    <x v="17"/>
    <n v="500"/>
    <s v="034"/>
    <s v="PENDIENTE"/>
    <s v="Almacén de Depositos Las Américas (ALMADELA)"/>
    <x v="109"/>
    <n v="7"/>
    <m/>
  </r>
  <r>
    <n v="501"/>
    <x v="1"/>
    <x v="17"/>
    <n v="1000"/>
    <s v="035"/>
    <s v="PENDIENTE"/>
    <s v="Almacén de Depositos Las Américas (ALMADELA)"/>
    <x v="110"/>
    <n v="7"/>
    <m/>
  </r>
  <r>
    <n v="502"/>
    <x v="2"/>
    <x v="17"/>
    <n v="1000"/>
    <s v="035"/>
    <s v="PENDIENTE"/>
    <s v="Almacén de Depositos Las Américas (ALMADELA)"/>
    <x v="110"/>
    <n v="7"/>
    <m/>
  </r>
  <r>
    <n v="503"/>
    <x v="0"/>
    <x v="17"/>
    <n v="500"/>
    <s v="035"/>
    <s v="PENDIENTE"/>
    <s v="Almacén de Depositos Las Américas (ALMADELA)"/>
    <x v="110"/>
    <n v="7"/>
    <m/>
  </r>
  <r>
    <n v="504"/>
    <x v="1"/>
    <x v="17"/>
    <n v="1000"/>
    <s v="036"/>
    <s v="PENDIENTE"/>
    <s v="Almacén de Depositos Las Américas (ALMADELA)"/>
    <x v="111"/>
    <n v="7"/>
    <m/>
  </r>
  <r>
    <n v="505"/>
    <x v="2"/>
    <x v="17"/>
    <n v="500"/>
    <s v="036"/>
    <s v="PENDIENTE"/>
    <s v="Almacén de Depositos Las Américas (ALMADELA)"/>
    <x v="111"/>
    <n v="7"/>
    <m/>
  </r>
  <r>
    <n v="506"/>
    <x v="0"/>
    <x v="17"/>
    <n v="1000"/>
    <s v="036"/>
    <s v="PENDIENTE"/>
    <s v="Almacén de Depositos Las Américas (ALMADELA)"/>
    <x v="111"/>
    <n v="7"/>
    <m/>
  </r>
  <r>
    <n v="507"/>
    <x v="2"/>
    <x v="17"/>
    <n v="500"/>
    <s v="037"/>
    <s v="PENDIENTE"/>
    <s v="Almacén de Depositos Las Américas (ALMADELA)"/>
    <x v="112"/>
    <n v="7"/>
    <m/>
  </r>
  <r>
    <n v="508"/>
    <x v="1"/>
    <x v="17"/>
    <n v="1000"/>
    <s v="037"/>
    <s v="PENDIENTE"/>
    <s v="Almacén de Depositos Las Américas (ALMADELA)"/>
    <x v="112"/>
    <n v="7"/>
    <m/>
  </r>
  <r>
    <n v="509"/>
    <x v="0"/>
    <x v="17"/>
    <n v="1000"/>
    <s v="037"/>
    <s v="PENDIENTE"/>
    <s v="Almacén de Depositos Las Américas (ALMADELA)"/>
    <x v="112"/>
    <n v="7"/>
    <m/>
  </r>
  <r>
    <n v="510"/>
    <x v="1"/>
    <x v="17"/>
    <n v="1000"/>
    <s v="038"/>
    <s v="PENDIENTE"/>
    <s v="Almacén de Depositos Las Américas (ALMADELA)"/>
    <x v="113"/>
    <n v="7"/>
    <m/>
  </r>
  <r>
    <n v="511"/>
    <x v="2"/>
    <x v="17"/>
    <n v="500"/>
    <s v="038"/>
    <s v="PENDIENTE"/>
    <s v="Almacén de Depositos Las Américas (ALMADELA)"/>
    <x v="113"/>
    <n v="7"/>
    <m/>
  </r>
  <r>
    <n v="512"/>
    <x v="0"/>
    <x v="17"/>
    <n v="1000"/>
    <s v="038"/>
    <s v="PENDIENTE"/>
    <s v="Almacén de Depositos Las Américas (ALMADELA)"/>
    <x v="113"/>
    <n v="7"/>
    <m/>
  </r>
  <r>
    <n v="513"/>
    <x v="2"/>
    <x v="18"/>
    <n v="500"/>
    <s v="245"/>
    <s v="PENDIENTE"/>
    <s v="Almacén de la Autopista Duarte (KM13)"/>
    <x v="97"/>
    <n v="7"/>
    <m/>
  </r>
  <r>
    <n v="514"/>
    <x v="0"/>
    <x v="18"/>
    <n v="400"/>
    <s v="245"/>
    <s v="PENDIENTE"/>
    <s v="Almacén de la Autopista Duarte (KM13)"/>
    <x v="97"/>
    <n v="7"/>
    <m/>
  </r>
  <r>
    <n v="515"/>
    <x v="4"/>
    <x v="18"/>
    <n v="20000"/>
    <s v="245"/>
    <s v="PENDIENTE"/>
    <s v="Almacén de la Autopista Duarte (KM13)"/>
    <x v="97"/>
    <n v="7"/>
    <m/>
  </r>
  <r>
    <n v="516"/>
    <x v="3"/>
    <x v="18"/>
    <n v="40000"/>
    <s v="245"/>
    <s v="PENDIENTE"/>
    <s v="Almacén de la Autopista Duarte (KM13)"/>
    <x v="97"/>
    <n v="7"/>
    <m/>
  </r>
  <r>
    <n v="517"/>
    <x v="2"/>
    <x v="18"/>
    <n v="500"/>
    <s v="246"/>
    <s v="PENDIENTE"/>
    <s v="Almacén de la Autopista Duarte (KM13)"/>
    <x v="114"/>
    <n v="7"/>
    <m/>
  </r>
  <r>
    <n v="518"/>
    <x v="0"/>
    <x v="18"/>
    <n v="400"/>
    <s v="246"/>
    <s v="PENDIENTE"/>
    <s v="Almacén de la Autopista Duarte (KM13)"/>
    <x v="114"/>
    <n v="7"/>
    <m/>
  </r>
  <r>
    <n v="519"/>
    <x v="4"/>
    <x v="18"/>
    <n v="20000"/>
    <s v="246"/>
    <s v="PENDIENTE"/>
    <s v="Almacén de la Autopista Duarte (KM13)"/>
    <x v="114"/>
    <n v="7"/>
    <m/>
  </r>
  <r>
    <n v="520"/>
    <x v="3"/>
    <x v="18"/>
    <n v="40000"/>
    <s v="246"/>
    <s v="PENDIENTE"/>
    <s v="Almacén de la Autopista Duarte (KM13)"/>
    <x v="114"/>
    <n v="7"/>
    <m/>
  </r>
  <r>
    <n v="521"/>
    <x v="1"/>
    <x v="18"/>
    <n v="1000"/>
    <s v="039"/>
    <s v="PENDIENTE"/>
    <s v="Almacén de Depositos Las Américas (ALMADELA)"/>
    <x v="115"/>
    <n v="7"/>
    <m/>
  </r>
  <r>
    <n v="522"/>
    <x v="0"/>
    <x v="18"/>
    <n v="1000"/>
    <s v="039"/>
    <s v="PENDIENTE"/>
    <s v="Almacén de Depositos Las Américas (ALMADELA)"/>
    <x v="115"/>
    <n v="7"/>
    <m/>
  </r>
  <r>
    <n v="523"/>
    <x v="2"/>
    <x v="18"/>
    <n v="500"/>
    <s v="039"/>
    <s v="PENDIENTE"/>
    <s v="Almacén de Depositos Las Américas (ALMADELA)"/>
    <x v="115"/>
    <n v="7"/>
    <m/>
  </r>
  <r>
    <n v="524"/>
    <x v="2"/>
    <x v="18"/>
    <n v="500"/>
    <s v="040"/>
    <s v="PENDIENTE"/>
    <s v="Almacén de Depositos Las Américas (ALMADELA)"/>
    <x v="116"/>
    <n v="7"/>
    <m/>
  </r>
  <r>
    <n v="525"/>
    <x v="1"/>
    <x v="18"/>
    <n v="1000"/>
    <s v="040"/>
    <s v="PENDIENTE"/>
    <s v="Almacén de Depositos Las Américas (ALMADELA)"/>
    <x v="116"/>
    <n v="7"/>
    <m/>
  </r>
  <r>
    <n v="526"/>
    <x v="0"/>
    <x v="18"/>
    <n v="1000"/>
    <s v="040"/>
    <s v="PENDIENTE"/>
    <s v="Almacén de Depositos Las Américas (ALMADELA)"/>
    <x v="116"/>
    <n v="7"/>
    <m/>
  </r>
  <r>
    <n v="527"/>
    <x v="1"/>
    <x v="18"/>
    <n v="500"/>
    <s v="041"/>
    <s v="PENDIENTE"/>
    <s v="Almacén de Depositos Las Américas (ALMADELA)"/>
    <x v="117"/>
    <n v="7"/>
    <m/>
  </r>
  <r>
    <n v="528"/>
    <x v="2"/>
    <x v="18"/>
    <n v="1000"/>
    <s v="041"/>
    <s v="PENDIENTE"/>
    <s v="Almacén de Depositos Las Américas (ALMADELA)"/>
    <x v="117"/>
    <n v="7"/>
    <m/>
  </r>
  <r>
    <n v="529"/>
    <x v="0"/>
    <x v="18"/>
    <n v="1000"/>
    <s v="041"/>
    <s v="PENDIENTE"/>
    <s v="Almacén de Depositos Las Américas (ALMADELA)"/>
    <x v="117"/>
    <n v="7"/>
    <m/>
  </r>
  <r>
    <n v="530"/>
    <x v="1"/>
    <x v="18"/>
    <n v="500"/>
    <s v="042"/>
    <s v="PENDIENTE"/>
    <s v="Almacén de Depositos Las Américas (ALMADELA)"/>
    <x v="118"/>
    <n v="7"/>
    <m/>
  </r>
  <r>
    <n v="531"/>
    <x v="2"/>
    <x v="18"/>
    <n v="1500"/>
    <s v="042"/>
    <s v="PENDIENTE"/>
    <s v="Almacén de Depositos Las Américas (ALMADELA)"/>
    <x v="118"/>
    <n v="7"/>
    <m/>
  </r>
  <r>
    <n v="532"/>
    <x v="0"/>
    <x v="18"/>
    <n v="500"/>
    <s v="042"/>
    <s v="PENDIENTE"/>
    <s v="Almacén de Depositos Las Américas (ALMADELA)"/>
    <x v="118"/>
    <n v="7"/>
    <m/>
  </r>
  <r>
    <n v="533"/>
    <x v="1"/>
    <x v="18"/>
    <n v="1000"/>
    <s v="043"/>
    <s v="PENDIENTE"/>
    <s v="Almacén de Depositos Las Américas (ALMADELA)"/>
    <x v="119"/>
    <n v="7"/>
    <m/>
  </r>
  <r>
    <n v="534"/>
    <x v="2"/>
    <x v="18"/>
    <n v="1000"/>
    <s v="043"/>
    <s v="PENDIENTE"/>
    <s v="Almacén de Depositos Las Américas (ALMADELA)"/>
    <x v="119"/>
    <n v="7"/>
    <m/>
  </r>
  <r>
    <n v="535"/>
    <x v="0"/>
    <x v="18"/>
    <n v="500"/>
    <s v="043"/>
    <s v="PENDIENTE"/>
    <s v="Almacén de Depositos Las Américas (ALMADELA)"/>
    <x v="119"/>
    <n v="7"/>
    <m/>
  </r>
  <r>
    <n v="536"/>
    <x v="1"/>
    <x v="18"/>
    <n v="1000"/>
    <s v="044"/>
    <s v="PENDIENTE"/>
    <s v="Almacén de Depositos Las Américas (ALMADELA)"/>
    <x v="120"/>
    <n v="7"/>
    <m/>
  </r>
  <r>
    <n v="537"/>
    <x v="2"/>
    <x v="18"/>
    <n v="500"/>
    <s v="044"/>
    <s v="PENDIENTE"/>
    <s v="Almacén de Depositos Las Américas (ALMADELA)"/>
    <x v="120"/>
    <n v="7"/>
    <m/>
  </r>
  <r>
    <n v="538"/>
    <x v="0"/>
    <x v="18"/>
    <n v="1000"/>
    <s v="044"/>
    <s v="PENDIENTE"/>
    <s v="Almacén de Depositos Las Américas (ALMADELA)"/>
    <x v="120"/>
    <n v="7"/>
    <m/>
  </r>
  <r>
    <n v="539"/>
    <x v="1"/>
    <x v="18"/>
    <n v="1000"/>
    <s v="045"/>
    <s v="PENDIENTE"/>
    <s v="Almacén de Depositos Las Américas (ALMADELA)"/>
    <x v="121"/>
    <n v="7"/>
    <m/>
  </r>
  <r>
    <n v="540"/>
    <x v="2"/>
    <x v="18"/>
    <n v="1000"/>
    <s v="045"/>
    <s v="PENDIENTE"/>
    <s v="Almacén de Depositos Las Américas (ALMADELA)"/>
    <x v="121"/>
    <n v="7"/>
    <m/>
  </r>
  <r>
    <n v="541"/>
    <x v="0"/>
    <x v="18"/>
    <n v="500"/>
    <s v="045"/>
    <s v="PENDIENTE"/>
    <s v="Almacén de Depositos Las Américas (ALMADELA)"/>
    <x v="121"/>
    <n v="7"/>
    <m/>
  </r>
  <r>
    <n v="542"/>
    <x v="1"/>
    <x v="19"/>
    <n v="1000"/>
    <s v="046"/>
    <s v="PENDIENTE"/>
    <s v="Almacén de Depositos Las Américas (ALMADELA)"/>
    <x v="122"/>
    <n v="8"/>
    <m/>
  </r>
  <r>
    <n v="543"/>
    <x v="2"/>
    <x v="19"/>
    <n v="1000"/>
    <s v="046"/>
    <s v="PENDIENTE"/>
    <s v="Almacén de Depositos Las Américas (ALMADELA)"/>
    <x v="122"/>
    <n v="8"/>
    <m/>
  </r>
  <r>
    <n v="544"/>
    <x v="0"/>
    <x v="19"/>
    <n v="500"/>
    <s v="046"/>
    <s v="PENDIENTE"/>
    <s v="Almacén de Depositos Las Américas (ALMADELA)"/>
    <x v="122"/>
    <n v="8"/>
    <m/>
  </r>
  <r>
    <n v="545"/>
    <x v="1"/>
    <x v="19"/>
    <n v="500"/>
    <s v="047"/>
    <s v="PENDIENTE"/>
    <s v="Almacén de Depositos Las Américas (ALMADELA)"/>
    <x v="123"/>
    <n v="8"/>
    <m/>
  </r>
  <r>
    <n v="546"/>
    <x v="2"/>
    <x v="19"/>
    <n v="1000"/>
    <s v="047"/>
    <s v="PENDIENTE"/>
    <s v="Almacén de Depositos Las Américas (ALMADELA)"/>
    <x v="123"/>
    <n v="8"/>
    <m/>
  </r>
  <r>
    <n v="547"/>
    <x v="0"/>
    <x v="19"/>
    <n v="1000"/>
    <s v="047"/>
    <s v="PENDIENTE"/>
    <s v="Almacén de Depositos Las Américas (ALMADELA)"/>
    <x v="123"/>
    <n v="8"/>
    <m/>
  </r>
  <r>
    <n v="548"/>
    <x v="1"/>
    <x v="19"/>
    <n v="1500"/>
    <s v="048"/>
    <s v="PENDIENTE"/>
    <s v="Almacén de Depositos Las Américas (ALMADELA)"/>
    <x v="124"/>
    <n v="8"/>
    <m/>
  </r>
  <r>
    <n v="549"/>
    <x v="2"/>
    <x v="19"/>
    <n v="500"/>
    <s v="048"/>
    <s v="PENDIENTE"/>
    <s v="Almacén de Depositos Las Américas (ALMADELA)"/>
    <x v="124"/>
    <n v="8"/>
    <m/>
  </r>
  <r>
    <n v="550"/>
    <x v="0"/>
    <x v="19"/>
    <n v="500"/>
    <s v="048"/>
    <s v="PENDIENTE"/>
    <s v="Almacén de Depositos Las Américas (ALMADELA)"/>
    <x v="124"/>
    <n v="8"/>
    <m/>
  </r>
  <r>
    <n v="551"/>
    <x v="1"/>
    <x v="19"/>
    <n v="1000"/>
    <s v="049"/>
    <s v="PENDIENTE"/>
    <s v="Almacén de Depositos Las Américas (ALMADELA)"/>
    <x v="125"/>
    <n v="8"/>
    <m/>
  </r>
  <r>
    <n v="552"/>
    <x v="2"/>
    <x v="19"/>
    <n v="500"/>
    <s v="049"/>
    <s v="PENDIENTE"/>
    <s v="Almacén de Depositos Las Américas (ALMADELA)"/>
    <x v="125"/>
    <n v="8"/>
    <m/>
  </r>
  <r>
    <n v="553"/>
    <x v="0"/>
    <x v="19"/>
    <n v="1000"/>
    <s v="049"/>
    <s v="PENDIENTE"/>
    <s v="Almacén de Depositos Las Américas (ALMADELA)"/>
    <x v="125"/>
    <n v="8"/>
    <m/>
  </r>
  <r>
    <n v="554"/>
    <x v="1"/>
    <x v="19"/>
    <n v="500"/>
    <s v="050"/>
    <s v="PENDIENTE"/>
    <s v="Almacén de Depositos Las Américas (ALMADELA)"/>
    <x v="126"/>
    <n v="8"/>
    <m/>
  </r>
  <r>
    <n v="555"/>
    <x v="2"/>
    <x v="19"/>
    <n v="1000"/>
    <s v="050"/>
    <s v="PENDIENTE"/>
    <s v="Almacén de Depositos Las Américas (ALMADELA)"/>
    <x v="126"/>
    <n v="8"/>
    <m/>
  </r>
  <r>
    <n v="556"/>
    <x v="0"/>
    <x v="19"/>
    <n v="1000"/>
    <s v="050"/>
    <s v="PENDIENTE"/>
    <s v="Almacén de Depositos Las Américas (ALMADELA)"/>
    <x v="126"/>
    <n v="8"/>
    <m/>
  </r>
  <r>
    <n v="557"/>
    <x v="1"/>
    <x v="19"/>
    <n v="500"/>
    <s v="051"/>
    <s v="PENDIENTE"/>
    <s v="Almacén de Depositos Las Américas (ALMADELA)"/>
    <x v="127"/>
    <n v="8"/>
    <m/>
  </r>
  <r>
    <n v="558"/>
    <x v="2"/>
    <x v="19"/>
    <n v="1500"/>
    <s v="051"/>
    <s v="PENDIENTE"/>
    <s v="Almacén de Depositos Las Américas (ALMADELA)"/>
    <x v="127"/>
    <n v="8"/>
    <m/>
  </r>
  <r>
    <n v="559"/>
    <x v="0"/>
    <x v="19"/>
    <n v="500"/>
    <s v="051"/>
    <s v="PENDIENTE"/>
    <s v="Almacén de Depositos Las Américas (ALMADELA)"/>
    <x v="127"/>
    <n v="8"/>
    <m/>
  </r>
  <r>
    <n v="560"/>
    <x v="2"/>
    <x v="20"/>
    <n v="500"/>
    <s v="249"/>
    <s v="PENDIENTE"/>
    <s v="Almacén de la Autopista Duarte (KM13)"/>
    <x v="128"/>
    <n v="8"/>
    <m/>
  </r>
  <r>
    <n v="561"/>
    <x v="0"/>
    <x v="20"/>
    <n v="400"/>
    <s v="249"/>
    <s v="PENDIENTE"/>
    <s v="Almacén de la Autopista Duarte (KM13)"/>
    <x v="128"/>
    <n v="8"/>
    <m/>
  </r>
  <r>
    <n v="562"/>
    <x v="4"/>
    <x v="20"/>
    <n v="20000"/>
    <s v="249"/>
    <s v="PENDIENTE"/>
    <s v="Almacén de la Autopista Duarte (KM13)"/>
    <x v="128"/>
    <n v="8"/>
    <m/>
  </r>
  <r>
    <n v="563"/>
    <x v="3"/>
    <x v="20"/>
    <n v="40000"/>
    <s v="249"/>
    <s v="PENDIENTE"/>
    <s v="Almacén de la Autopista Duarte (KM13)"/>
    <x v="128"/>
    <n v="8"/>
    <m/>
  </r>
  <r>
    <n v="564"/>
    <x v="2"/>
    <x v="20"/>
    <n v="500"/>
    <s v="250"/>
    <s v="PENDIENTE"/>
    <s v="Almacén de la Autopista Duarte (KM13)"/>
    <x v="81"/>
    <n v="8"/>
    <m/>
  </r>
  <r>
    <n v="565"/>
    <x v="0"/>
    <x v="20"/>
    <n v="400"/>
    <s v="250"/>
    <s v="PENDIENTE"/>
    <s v="Almacén de la Autopista Duarte (KM13)"/>
    <x v="81"/>
    <n v="8"/>
    <m/>
  </r>
  <r>
    <n v="566"/>
    <x v="3"/>
    <x v="20"/>
    <n v="40000"/>
    <s v="250"/>
    <s v="PENDIENTE"/>
    <s v="Almacén de la Autopista Duarte (KM13)"/>
    <x v="81"/>
    <n v="8"/>
    <m/>
  </r>
  <r>
    <n v="567"/>
    <x v="4"/>
    <x v="20"/>
    <n v="20000"/>
    <s v="250"/>
    <s v="PENDIENTE"/>
    <s v="Almacén de la Autopista Duarte (KM13)"/>
    <x v="81"/>
    <n v="8"/>
    <m/>
  </r>
  <r>
    <n v="568"/>
    <x v="1"/>
    <x v="20"/>
    <n v="1000"/>
    <s v="52"/>
    <s v="PENDIENTE"/>
    <s v="Almacén de Depositos Las Américas (ALMADELA)"/>
    <x v="129"/>
    <n v="8"/>
    <m/>
  </r>
  <r>
    <n v="569"/>
    <x v="2"/>
    <x v="20"/>
    <n v="1000"/>
    <s v="52"/>
    <s v="PENDIENTE"/>
    <s v="Almacén de Depositos Las Américas (ALMADELA)"/>
    <x v="129"/>
    <n v="8"/>
    <m/>
  </r>
  <r>
    <n v="570"/>
    <x v="0"/>
    <x v="20"/>
    <n v="500"/>
    <s v="52"/>
    <s v="PENDIENTE"/>
    <s v="Almacén de Depositos Las Américas (ALMADELA)"/>
    <x v="129"/>
    <n v="8"/>
    <m/>
  </r>
  <r>
    <n v="571"/>
    <x v="1"/>
    <x v="20"/>
    <n v="1000"/>
    <s v="53"/>
    <s v="PENDIENTE"/>
    <s v="Almacén de Depositos Las Américas (ALMADELA)"/>
    <x v="130"/>
    <n v="8"/>
    <m/>
  </r>
  <r>
    <n v="572"/>
    <x v="2"/>
    <x v="20"/>
    <n v="500"/>
    <s v="53"/>
    <s v="PENDIENTE"/>
    <s v="Almacén de Depositos Las Américas (ALMADELA)"/>
    <x v="130"/>
    <n v="8"/>
    <m/>
  </r>
  <r>
    <n v="573"/>
    <x v="0"/>
    <x v="20"/>
    <n v="1000"/>
    <s v="53"/>
    <s v="PENDIENTE"/>
    <s v="Almacén de Depositos Las Américas (ALMADELA)"/>
    <x v="130"/>
    <n v="8"/>
    <m/>
  </r>
  <r>
    <n v="574"/>
    <x v="1"/>
    <x v="20"/>
    <n v="500"/>
    <s v="54"/>
    <s v="PENDIENTE"/>
    <s v="Almacén de Depositos Las Américas (ALMADELA)"/>
    <x v="131"/>
    <n v="8"/>
    <m/>
  </r>
  <r>
    <n v="575"/>
    <x v="2"/>
    <x v="20"/>
    <n v="1000"/>
    <s v="54"/>
    <s v="PENDIENTE"/>
    <s v="Almacén de Depositos Las Américas (ALMADELA)"/>
    <x v="131"/>
    <n v="8"/>
    <m/>
  </r>
  <r>
    <n v="576"/>
    <x v="0"/>
    <x v="20"/>
    <n v="1000"/>
    <s v="54"/>
    <s v="PENDIENTE"/>
    <s v="Almacén de Depositos Las Américas (ALMADELA)"/>
    <x v="131"/>
    <n v="8"/>
    <m/>
  </r>
  <r>
    <n v="577"/>
    <x v="1"/>
    <x v="20"/>
    <n v="1000"/>
    <s v="55"/>
    <s v="PENDIENTE"/>
    <s v="Almacén de Depositos Las Américas (ALMADELA)"/>
    <x v="132"/>
    <n v="8"/>
    <m/>
  </r>
  <r>
    <n v="578"/>
    <x v="2"/>
    <x v="20"/>
    <n v="500"/>
    <s v="55"/>
    <s v="PENDIENTE"/>
    <s v="Almacén de Depositos Las Américas (ALMADELA)"/>
    <x v="132"/>
    <n v="8"/>
    <m/>
  </r>
  <r>
    <n v="579"/>
    <x v="0"/>
    <x v="20"/>
    <n v="1000"/>
    <s v="55"/>
    <s v="PENDIENTE"/>
    <s v="Almacén de Depositos Las Américas (ALMADELA)"/>
    <x v="132"/>
    <n v="8"/>
    <m/>
  </r>
  <r>
    <n v="580"/>
    <x v="1"/>
    <x v="20"/>
    <n v="1500"/>
    <s v="56"/>
    <s v="PENDIENTE"/>
    <s v="Almacén de Depositos Las Américas (ALMADELA)"/>
    <x v="133"/>
    <n v="8"/>
    <m/>
  </r>
  <r>
    <n v="581"/>
    <x v="2"/>
    <x v="20"/>
    <n v="500"/>
    <s v="56"/>
    <s v="PENDIENTE"/>
    <s v="Almacén de Depositos Las Américas (ALMADELA)"/>
    <x v="133"/>
    <n v="8"/>
    <m/>
  </r>
  <r>
    <n v="582"/>
    <x v="0"/>
    <x v="20"/>
    <n v="500"/>
    <s v="56"/>
    <s v="PENDIENTE"/>
    <s v="Almacén de Depositos Las Américas (ALMADELA)"/>
    <x v="133"/>
    <n v="8"/>
    <m/>
  </r>
  <r>
    <n v="583"/>
    <x v="1"/>
    <x v="20"/>
    <n v="500"/>
    <s v="57"/>
    <s v="PENDIENTE"/>
    <s v="Almacén de Depositos Las Américas (ALMADELA)"/>
    <x v="70"/>
    <n v="8"/>
    <m/>
  </r>
  <r>
    <n v="584"/>
    <x v="2"/>
    <x v="20"/>
    <n v="1000"/>
    <s v="57"/>
    <s v="PENDIENTE"/>
    <s v="Almacén de Depositos Las Américas (ALMADELA)"/>
    <x v="70"/>
    <n v="8"/>
    <m/>
  </r>
  <r>
    <n v="585"/>
    <x v="0"/>
    <x v="20"/>
    <n v="1000"/>
    <s v="57"/>
    <s v="PENDIENTE"/>
    <s v="Almacén de Depositos Las Américas (ALMADELA)"/>
    <x v="70"/>
    <n v="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">
  <r>
    <x v="0"/>
    <x v="0"/>
    <n v="44572"/>
    <n v="6500"/>
    <x v="0"/>
    <n v="3"/>
    <m/>
  </r>
  <r>
    <x v="1"/>
    <x v="0"/>
    <n v="44572"/>
    <n v="13750"/>
    <x v="1"/>
    <n v="3"/>
    <m/>
  </r>
  <r>
    <x v="2"/>
    <x v="0"/>
    <n v="44572"/>
    <n v="13500"/>
    <x v="2"/>
    <n v="3"/>
    <m/>
  </r>
  <r>
    <x v="3"/>
    <x v="0"/>
    <n v="44572"/>
    <n v="6000"/>
    <x v="3"/>
    <n v="3"/>
    <m/>
  </r>
  <r>
    <x v="4"/>
    <x v="0"/>
    <n v="44573"/>
    <n v="11700"/>
    <x v="4"/>
    <n v="3"/>
    <m/>
  </r>
  <r>
    <x v="5"/>
    <x v="0"/>
    <n v="44573"/>
    <n v="15100"/>
    <x v="5"/>
    <n v="3"/>
    <m/>
  </r>
  <r>
    <x v="6"/>
    <x v="0"/>
    <n v="44573"/>
    <n v="20800"/>
    <x v="6"/>
    <n v="3"/>
    <m/>
  </r>
  <r>
    <x v="7"/>
    <x v="0"/>
    <n v="44573"/>
    <n v="11000"/>
    <x v="7"/>
    <n v="3"/>
    <m/>
  </r>
  <r>
    <x v="8"/>
    <x v="0"/>
    <n v="44573"/>
    <n v="7576"/>
    <x v="8"/>
    <n v="3"/>
    <m/>
  </r>
  <r>
    <x v="9"/>
    <x v="0"/>
    <n v="44574"/>
    <n v="10300"/>
    <x v="9"/>
    <n v="3"/>
    <m/>
  </r>
  <r>
    <x v="10"/>
    <x v="0"/>
    <n v="44574"/>
    <n v="8500"/>
    <x v="10"/>
    <n v="3"/>
    <m/>
  </r>
  <r>
    <x v="11"/>
    <x v="0"/>
    <n v="44574"/>
    <n v="6000"/>
    <x v="11"/>
    <n v="3"/>
    <m/>
  </r>
  <r>
    <x v="12"/>
    <x v="0"/>
    <n v="44574"/>
    <n v="6500"/>
    <x v="12"/>
    <n v="3"/>
    <m/>
  </r>
  <r>
    <x v="13"/>
    <x v="0"/>
    <n v="44574"/>
    <n v="7920"/>
    <x v="13"/>
    <n v="3"/>
    <m/>
  </r>
  <r>
    <x v="14"/>
    <x v="0"/>
    <n v="44574"/>
    <n v="4300"/>
    <x v="14"/>
    <n v="3"/>
    <m/>
  </r>
  <r>
    <x v="15"/>
    <x v="0"/>
    <n v="44574"/>
    <n v="4900"/>
    <x v="15"/>
    <n v="3"/>
    <m/>
  </r>
  <r>
    <x v="16"/>
    <x v="0"/>
    <n v="44575"/>
    <n v="1500"/>
    <x v="16"/>
    <n v="3"/>
    <m/>
  </r>
  <r>
    <x v="17"/>
    <x v="0"/>
    <n v="44575"/>
    <n v="6520"/>
    <x v="17"/>
    <n v="3"/>
    <m/>
  </r>
  <r>
    <x v="0"/>
    <x v="1"/>
    <n v="44572"/>
    <n v="5500"/>
    <x v="0"/>
    <n v="3"/>
    <m/>
  </r>
  <r>
    <x v="1"/>
    <x v="1"/>
    <n v="44572"/>
    <n v="10500"/>
    <x v="1"/>
    <n v="3"/>
    <m/>
  </r>
  <r>
    <x v="2"/>
    <x v="1"/>
    <n v="44572"/>
    <n v="6800"/>
    <x v="2"/>
    <n v="3"/>
    <m/>
  </r>
  <r>
    <x v="3"/>
    <x v="1"/>
    <n v="44572"/>
    <n v="2500"/>
    <x v="3"/>
    <n v="3"/>
    <m/>
  </r>
  <r>
    <x v="4"/>
    <x v="1"/>
    <n v="44573"/>
    <n v="10500"/>
    <x v="4"/>
    <n v="3"/>
    <m/>
  </r>
  <r>
    <x v="5"/>
    <x v="1"/>
    <n v="44573"/>
    <n v="1400"/>
    <x v="5"/>
    <n v="3"/>
    <m/>
  </r>
  <r>
    <x v="6"/>
    <x v="1"/>
    <n v="44573"/>
    <n v="1000"/>
    <x v="6"/>
    <n v="3"/>
    <m/>
  </r>
  <r>
    <x v="7"/>
    <x v="1"/>
    <n v="44574"/>
    <n v="11000"/>
    <x v="7"/>
    <n v="3"/>
    <m/>
  </r>
  <r>
    <x v="8"/>
    <x v="1"/>
    <n v="44574"/>
    <n v="8076"/>
    <x v="8"/>
    <n v="3"/>
    <m/>
  </r>
  <r>
    <x v="9"/>
    <x v="1"/>
    <n v="44574"/>
    <n v="11200"/>
    <x v="9"/>
    <n v="3"/>
    <m/>
  </r>
  <r>
    <x v="10"/>
    <x v="1"/>
    <n v="44574"/>
    <n v="8000"/>
    <x v="10"/>
    <n v="3"/>
    <m/>
  </r>
  <r>
    <x v="11"/>
    <x v="1"/>
    <n v="44574"/>
    <n v="5500"/>
    <x v="11"/>
    <n v="3"/>
    <m/>
  </r>
  <r>
    <x v="12"/>
    <x v="1"/>
    <n v="44574"/>
    <n v="6500"/>
    <x v="12"/>
    <n v="3"/>
    <m/>
  </r>
  <r>
    <x v="13"/>
    <x v="1"/>
    <n v="44574"/>
    <n v="8000"/>
    <x v="13"/>
    <n v="3"/>
    <m/>
  </r>
  <r>
    <x v="14"/>
    <x v="1"/>
    <n v="44575"/>
    <n v="6044"/>
    <x v="14"/>
    <n v="3"/>
    <m/>
  </r>
  <r>
    <x v="15"/>
    <x v="1"/>
    <n v="44575"/>
    <n v="3934"/>
    <x v="15"/>
    <n v="3"/>
    <m/>
  </r>
  <r>
    <x v="16"/>
    <x v="1"/>
    <n v="44575"/>
    <n v="5000"/>
    <x v="16"/>
    <n v="3"/>
    <m/>
  </r>
  <r>
    <x v="17"/>
    <x v="1"/>
    <n v="44575"/>
    <n v="8100"/>
    <x v="17"/>
    <n v="3"/>
    <m/>
  </r>
  <r>
    <x v="0"/>
    <x v="2"/>
    <n v="44572"/>
    <n v="2035"/>
    <x v="0"/>
    <n v="3"/>
    <m/>
  </r>
  <r>
    <x v="8"/>
    <x v="2"/>
    <n v="44572"/>
    <n v="2950"/>
    <x v="1"/>
    <n v="3"/>
    <m/>
  </r>
  <r>
    <x v="15"/>
    <x v="2"/>
    <n v="44573"/>
    <n v="4900"/>
    <x v="2"/>
    <n v="3"/>
    <m/>
  </r>
  <r>
    <x v="18"/>
    <x v="2"/>
    <n v="44573"/>
    <n v="4900"/>
    <x v="3"/>
    <n v="3"/>
    <m/>
  </r>
  <r>
    <x v="19"/>
    <x v="2"/>
    <n v="44573"/>
    <n v="6800"/>
    <x v="4"/>
    <n v="3"/>
    <m/>
  </r>
  <r>
    <x v="20"/>
    <x v="2"/>
    <n v="44574"/>
    <n v="10600"/>
    <x v="5"/>
    <n v="3"/>
    <m/>
  </r>
  <r>
    <x v="21"/>
    <x v="2"/>
    <n v="44574"/>
    <n v="7200"/>
    <x v="6"/>
    <n v="3"/>
    <m/>
  </r>
  <r>
    <x v="22"/>
    <x v="2"/>
    <n v="44574"/>
    <n v="8700"/>
    <x v="7"/>
    <n v="3"/>
    <m/>
  </r>
  <r>
    <x v="23"/>
    <x v="2"/>
    <n v="44574"/>
    <n v="5700"/>
    <x v="8"/>
    <n v="3"/>
    <m/>
  </r>
  <r>
    <x v="24"/>
    <x v="2"/>
    <n v="44574"/>
    <n v="7900"/>
    <x v="9"/>
    <n v="3"/>
    <m/>
  </r>
  <r>
    <x v="25"/>
    <x v="2"/>
    <n v="44574"/>
    <n v="6000"/>
    <x v="10"/>
    <n v="3"/>
    <m/>
  </r>
  <r>
    <x v="26"/>
    <x v="2"/>
    <n v="44574"/>
    <n v="3500"/>
    <x v="11"/>
    <n v="3"/>
    <m/>
  </r>
  <r>
    <x v="27"/>
    <x v="2"/>
    <n v="44574"/>
    <n v="4600"/>
    <x v="12"/>
    <n v="3"/>
    <m/>
  </r>
  <r>
    <x v="28"/>
    <x v="2"/>
    <n v="44575"/>
    <n v="6500"/>
    <x v="13"/>
    <n v="3"/>
    <m/>
  </r>
  <r>
    <x v="29"/>
    <x v="2"/>
    <n v="44575"/>
    <n v="10700"/>
    <x v="14"/>
    <n v="3"/>
    <m/>
  </r>
  <r>
    <x v="30"/>
    <x v="2"/>
    <n v="44575"/>
    <n v="6700"/>
    <x v="15"/>
    <n v="3"/>
    <m/>
  </r>
  <r>
    <x v="31"/>
    <x v="2"/>
    <n v="44575"/>
    <n v="6800"/>
    <x v="16"/>
    <n v="3"/>
    <m/>
  </r>
  <r>
    <x v="32"/>
    <x v="2"/>
    <n v="44575"/>
    <n v="3000"/>
    <x v="17"/>
    <n v="3"/>
    <m/>
  </r>
  <r>
    <x v="5"/>
    <x v="3"/>
    <n v="44572"/>
    <n v="100000"/>
    <x v="0"/>
    <n v="3"/>
    <m/>
  </r>
  <r>
    <x v="12"/>
    <x v="3"/>
    <n v="44572"/>
    <n v="232000"/>
    <x v="1"/>
    <n v="3"/>
    <m/>
  </r>
  <r>
    <x v="33"/>
    <x v="3"/>
    <n v="44573"/>
    <n v="250000"/>
    <x v="2"/>
    <n v="3"/>
    <m/>
  </r>
  <r>
    <x v="34"/>
    <x v="3"/>
    <n v="44573"/>
    <n v="340000"/>
    <x v="3"/>
    <n v="3"/>
    <m/>
  </r>
  <r>
    <x v="35"/>
    <x v="3"/>
    <n v="44573"/>
    <n v="440000"/>
    <x v="4"/>
    <n v="3"/>
    <m/>
  </r>
  <r>
    <x v="36"/>
    <x v="3"/>
    <n v="44574"/>
    <n v="680000"/>
    <x v="5"/>
    <n v="3"/>
    <m/>
  </r>
  <r>
    <x v="37"/>
    <x v="3"/>
    <n v="44574"/>
    <n v="600000"/>
    <x v="6"/>
    <n v="3"/>
    <m/>
  </r>
  <r>
    <x v="38"/>
    <x v="3"/>
    <n v="44574"/>
    <n v="240000"/>
    <x v="7"/>
    <n v="3"/>
    <m/>
  </r>
  <r>
    <x v="39"/>
    <x v="3"/>
    <n v="44574"/>
    <n v="60000"/>
    <x v="8"/>
    <n v="3"/>
    <m/>
  </r>
  <r>
    <x v="40"/>
    <x v="3"/>
    <n v="44574"/>
    <n v="700000"/>
    <x v="9"/>
    <n v="3"/>
    <m/>
  </r>
  <r>
    <x v="41"/>
    <x v="3"/>
    <n v="44574"/>
    <n v="148000"/>
    <x v="10"/>
    <n v="3"/>
    <m/>
  </r>
  <r>
    <x v="42"/>
    <x v="3"/>
    <n v="44575"/>
    <n v="200000"/>
    <x v="11"/>
    <n v="3"/>
    <m/>
  </r>
  <r>
    <x v="43"/>
    <x v="3"/>
    <n v="44579"/>
    <n v="96100"/>
    <x v="12"/>
    <n v="4"/>
    <m/>
  </r>
  <r>
    <x v="44"/>
    <x v="3"/>
    <n v="44579"/>
    <n v="168150"/>
    <x v="13"/>
    <n v="4"/>
    <m/>
  </r>
  <r>
    <x v="45"/>
    <x v="3"/>
    <n v="44579"/>
    <n v="276000"/>
    <x v="14"/>
    <n v="4"/>
    <m/>
  </r>
  <r>
    <x v="46"/>
    <x v="3"/>
    <n v="44579"/>
    <n v="360000"/>
    <x v="15"/>
    <n v="4"/>
    <m/>
  </r>
  <r>
    <x v="47"/>
    <x v="3"/>
    <n v="44580"/>
    <n v="72000"/>
    <x v="16"/>
    <n v="4"/>
    <m/>
  </r>
  <r>
    <x v="48"/>
    <x v="3"/>
    <n v="44580"/>
    <n v="100000"/>
    <x v="17"/>
    <n v="4"/>
    <m/>
  </r>
  <r>
    <x v="6"/>
    <x v="4"/>
    <n v="44572"/>
    <n v="102300"/>
    <x v="0"/>
    <n v="3"/>
    <m/>
  </r>
  <r>
    <x v="13"/>
    <x v="4"/>
    <n v="44572"/>
    <n v="127850"/>
    <x v="1"/>
    <n v="3"/>
    <m/>
  </r>
  <r>
    <x v="49"/>
    <x v="4"/>
    <n v="44573"/>
    <n v="133210"/>
    <x v="2"/>
    <n v="3"/>
    <m/>
  </r>
  <r>
    <x v="50"/>
    <x v="4"/>
    <n v="44574"/>
    <n v="120000"/>
    <x v="3"/>
    <n v="3"/>
    <m/>
  </r>
  <r>
    <x v="51"/>
    <x v="4"/>
    <n v="44574"/>
    <n v="127050"/>
    <x v="4"/>
    <n v="3"/>
    <m/>
  </r>
  <r>
    <x v="52"/>
    <x v="4"/>
    <n v="44574"/>
    <n v="71600"/>
    <x v="5"/>
    <n v="3"/>
    <m/>
  </r>
  <r>
    <x v="53"/>
    <x v="4"/>
    <n v="44574"/>
    <n v="3600"/>
    <x v="6"/>
    <n v="3"/>
    <m/>
  </r>
  <r>
    <x v="54"/>
    <x v="4"/>
    <n v="44574"/>
    <n v="190460"/>
    <x v="7"/>
    <n v="3"/>
    <m/>
  </r>
  <r>
    <x v="55"/>
    <x v="4"/>
    <n v="44575"/>
    <n v="39000"/>
    <x v="8"/>
    <n v="3"/>
    <m/>
  </r>
  <r>
    <x v="56"/>
    <x v="4"/>
    <n v="44575"/>
    <n v="3515"/>
    <x v="9"/>
    <n v="3"/>
    <m/>
  </r>
  <r>
    <x v="57"/>
    <x v="4"/>
    <n v="44575"/>
    <n v="30000"/>
    <x v="10"/>
    <n v="3"/>
    <m/>
  </r>
  <r>
    <x v="58"/>
    <x v="4"/>
    <n v="44575"/>
    <n v="51360"/>
    <x v="11"/>
    <n v="3"/>
    <m/>
  </r>
  <r>
    <x v="59"/>
    <x v="4"/>
    <n v="44575"/>
    <n v="56500"/>
    <x v="12"/>
    <n v="3"/>
    <m/>
  </r>
  <r>
    <x v="60"/>
    <x v="4"/>
    <n v="44575"/>
    <n v="42050"/>
    <x v="13"/>
    <n v="3"/>
    <m/>
  </r>
  <r>
    <x v="61"/>
    <x v="4"/>
    <n v="44586"/>
    <n v="80000"/>
    <x v="14"/>
    <n v="5"/>
    <m/>
  </r>
  <r>
    <x v="62"/>
    <x v="4"/>
    <n v="44586"/>
    <n v="80700"/>
    <x v="15"/>
    <n v="5"/>
    <m/>
  </r>
  <r>
    <x v="63"/>
    <x v="4"/>
    <n v="44592"/>
    <n v="32850"/>
    <x v="16"/>
    <n v="6"/>
    <m/>
  </r>
  <r>
    <x v="64"/>
    <x v="4"/>
    <n v="44592"/>
    <n v="0"/>
    <x v="17"/>
    <n v="6"/>
    <m/>
  </r>
  <r>
    <x v="65"/>
    <x v="5"/>
    <m/>
    <m/>
    <x v="1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laDinámica23" cacheId="0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1">
  <location ref="D3:E8" firstHeaderRow="1" firstDataRow="1" firstDataCol="1" rowPageCount="1" colPageCount="1"/>
  <pivotFields count="10">
    <pivotField showAll="0"/>
    <pivotField axis="axisRow" showAll="0">
      <items count="6">
        <item x="2"/>
        <item x="1"/>
        <item x="0"/>
        <item x="3"/>
        <item x="4"/>
        <item t="default"/>
      </items>
    </pivotField>
    <pivotField numFmtId="164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numFmtId="3" showAll="0"/>
    <pivotField showAll="0"/>
    <pivotField showAll="0"/>
    <pivotField showAll="0"/>
    <pivotField axis="axisPage" multipleItemSelectionAllowed="1" showAll="0">
      <items count="135">
        <item h="1" x="17"/>
        <item h="1" x="19"/>
        <item h="1" x="26"/>
        <item h="1" x="24"/>
        <item h="1" x="25"/>
        <item h="1" x="33"/>
        <item h="1" x="35"/>
        <item h="1" x="34"/>
        <item h="1" x="36"/>
        <item h="1" x="32"/>
        <item h="1" x="38"/>
        <item h="1" x="37"/>
        <item h="1" x="39"/>
        <item h="1" x="40"/>
        <item h="1" x="41"/>
        <item h="1" x="42"/>
        <item h="1" x="43"/>
        <item h="1" x="48"/>
        <item h="1" x="44"/>
        <item h="1" x="45"/>
        <item h="1" x="50"/>
        <item h="1" x="52"/>
        <item h="1" x="51"/>
        <item h="1" x="46"/>
        <item h="1" x="47"/>
        <item h="1" x="49"/>
        <item h="1" x="55"/>
        <item h="1" x="54"/>
        <item h="1" x="58"/>
        <item h="1" x="59"/>
        <item h="1" x="60"/>
        <item h="1" x="57"/>
        <item x="53"/>
        <item h="1" x="61"/>
        <item h="1" x="56"/>
        <item h="1" x="69"/>
        <item h="1" x="64"/>
        <item h="1" x="65"/>
        <item h="1" x="63"/>
        <item h="1" x="62"/>
        <item h="1" x="67"/>
        <item h="1" x="66"/>
        <item h="1" x="68"/>
        <item h="1" x="81"/>
        <item h="1" x="82"/>
        <item h="1" x="84"/>
        <item h="1" x="85"/>
        <item h="1" x="86"/>
        <item h="1" x="87"/>
        <item h="1" x="83"/>
        <item h="1" x="93"/>
        <item h="1" x="94"/>
        <item h="1" x="92"/>
        <item h="1" x="90"/>
        <item h="1" x="91"/>
        <item h="1" x="88"/>
        <item h="1" x="89"/>
        <item h="1" x="101"/>
        <item h="1" x="100"/>
        <item h="1" x="105"/>
        <item h="1" x="29"/>
        <item h="1" x="104"/>
        <item h="1" x="30"/>
        <item h="1" x="103"/>
        <item h="1" x="27"/>
        <item h="1" x="102"/>
        <item h="1" x="113"/>
        <item h="1" x="28"/>
        <item h="1" x="112"/>
        <item h="1" x="107"/>
        <item h="1" x="109"/>
        <item h="1" x="110"/>
        <item h="1" x="108"/>
        <item h="1" x="111"/>
        <item h="1" x="117"/>
        <item h="1" x="116"/>
        <item h="1" x="120"/>
        <item h="1" x="119"/>
        <item h="1" x="121"/>
        <item h="1" x="118"/>
        <item h="1" x="115"/>
        <item h="1" x="125"/>
        <item h="1" x="128"/>
        <item h="1" x="124"/>
        <item h="1" x="123"/>
        <item h="1" x="122"/>
        <item h="1" x="127"/>
        <item h="1" x="126"/>
        <item h="1" x="129"/>
        <item h="1" x="130"/>
        <item h="1" x="133"/>
        <item h="1" x="131"/>
        <item h="1" x="132"/>
        <item h="1" x="70"/>
        <item h="1" x="77"/>
        <item h="1" x="76"/>
        <item h="1" x="97"/>
        <item h="1" x="78"/>
        <item h="1" x="71"/>
        <item h="1" x="80"/>
        <item h="1" x="95"/>
        <item h="1" x="79"/>
        <item h="1" x="106"/>
        <item h="1" x="99"/>
        <item h="1" x="114"/>
        <item h="1" x="98"/>
        <item h="1" x="75"/>
        <item h="1" x="73"/>
        <item h="1" x="74"/>
        <item h="1" x="72"/>
        <item h="1" x="96"/>
        <item h="1" x="22"/>
        <item h="1" x="23"/>
        <item h="1" x="20"/>
        <item h="1" x="18"/>
        <item h="1" x="21"/>
        <item h="1" x="0"/>
        <item h="1" x="1"/>
        <item h="1" x="13"/>
        <item h="1" x="16"/>
        <item h="1" x="14"/>
        <item h="1" x="3"/>
        <item h="1" x="4"/>
        <item h="1" x="2"/>
        <item h="1" x="11"/>
        <item h="1" x="15"/>
        <item h="1" x="6"/>
        <item h="1" x="8"/>
        <item h="1" x="10"/>
        <item h="1" x="7"/>
        <item h="1" x="5"/>
        <item h="1" x="12"/>
        <item h="1" x="9"/>
        <item h="1" x="31"/>
        <item t="default"/>
      </items>
    </pivotField>
    <pivotField numFmtId="3"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7" hier="-1"/>
  </pageFields>
  <dataFields count="1">
    <dataField name="Suma de Cantidad" fld="3" baseField="0" baseItem="0"/>
  </dataFields>
  <formats count="6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1" type="button" dataOnly="0" labelOnly="1" outline="0" axis="axisRow" fieldPosition="0"/>
    </format>
    <format dxfId="10">
      <pivotArea dataOnly="0" labelOnly="1" fieldPosition="0">
        <references count="1">
          <reference field="1" count="4">
            <x v="0"/>
            <x v="1"/>
            <x v="2"/>
            <x v="3"/>
          </reference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dateBetween" evalOrder="-1" id="56" name="Fecha">
      <autoFilter ref="A1">
        <filterColumn colId="0">
          <customFilters and="1">
            <customFilter operator="greaterThanOrEqual" val="44562"/>
            <customFilter operator="lessThanOrEqual" val="44592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1000000}" name="TablaDinámica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Insumos">
  <location ref="A3:B9" firstHeaderRow="1" firstDataRow="1" firstDataCol="1"/>
  <pivotFields count="10">
    <pivotField showAll="0"/>
    <pivotField axis="axisRow" showAll="0">
      <items count="6">
        <item x="2"/>
        <item x="1"/>
        <item x="0"/>
        <item x="3"/>
        <item x="4"/>
        <item t="default"/>
      </items>
    </pivotField>
    <pivotField numFmtId="164" showAll="0"/>
    <pivotField dataField="1" numFmtId="3" showAll="0"/>
    <pivotField showAll="0"/>
    <pivotField showAll="0"/>
    <pivotField showAll="0"/>
    <pivotField showAll="0"/>
    <pivotField numFmtId="3"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antidad Entragada" fld="3" baseField="0" baseItem="0" numFmtId="3"/>
  </dataFields>
  <formats count="34"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1" type="button" dataOnly="0" labelOnly="1" outline="0" axis="axisRow" fieldPosition="0"/>
    </format>
    <format dxfId="44">
      <pivotArea dataOnly="0" labelOnly="1" fieldPosition="0">
        <references count="1">
          <reference field="1" count="0"/>
        </references>
      </pivotArea>
    </format>
    <format dxfId="43">
      <pivotArea dataOnly="0" labelOnly="1" grandRow="1" outline="0" fieldPosition="0"/>
    </format>
    <format dxfId="42">
      <pivotArea dataOnly="0" labelOnly="1" outline="0" axis="axisValues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1" type="button" dataOnly="0" labelOnly="1" outline="0" axis="axisRow" fieldPosition="0"/>
    </format>
    <format dxfId="38">
      <pivotArea dataOnly="0" labelOnly="1" fieldPosition="0">
        <references count="1">
          <reference field="1" count="0"/>
        </references>
      </pivotArea>
    </format>
    <format dxfId="37">
      <pivotArea dataOnly="0" labelOnly="1" grandRow="1" outline="0" fieldPosition="0"/>
    </format>
    <format dxfId="36">
      <pivotArea dataOnly="0" labelOnly="1" outline="0" axis="axisValues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1" type="button" dataOnly="0" labelOnly="1" outline="0" axis="axisRow" fieldPosition="0"/>
    </format>
    <format dxfId="32">
      <pivotArea dataOnly="0" labelOnly="1" fieldPosition="0">
        <references count="1">
          <reference field="1" count="0"/>
        </references>
      </pivotArea>
    </format>
    <format dxfId="31">
      <pivotArea dataOnly="0" labelOnly="1" outline="0" axis="axisValues" fieldPosition="0"/>
    </format>
    <format dxfId="30">
      <pivotArea field="1" type="button" dataOnly="0" labelOnly="1" outline="0" axis="axisRow" fieldPosition="0"/>
    </format>
    <format dxfId="29">
      <pivotArea dataOnly="0" labelOnly="1" outline="0" axis="axisValues" fieldPosition="0"/>
    </format>
    <format dxfId="28">
      <pivotArea field="1" type="button" dataOnly="0" labelOnly="1" outline="0" axis="axisRow" fieldPosition="0"/>
    </format>
    <format dxfId="27">
      <pivotArea dataOnly="0" labelOnly="1" outline="0" axis="axisValues" fieldPosition="0"/>
    </format>
    <format dxfId="26">
      <pivotArea field="1" type="button" dataOnly="0" labelOnly="1" outline="0" axis="axisRow" fieldPosition="0"/>
    </format>
    <format dxfId="25">
      <pivotArea dataOnly="0" labelOnly="1" outline="0" axis="axisValues" fieldPosition="0"/>
    </format>
    <format dxfId="24">
      <pivotArea field="1" type="button" dataOnly="0" labelOnly="1" outline="0" axis="axisRow" fieldPosition="0"/>
    </format>
    <format dxfId="23">
      <pivotArea dataOnly="0" labelOnly="1" outline="0" axis="axisValues" fieldPosition="0"/>
    </format>
    <format dxfId="22">
      <pivotArea field="1" type="button" dataOnly="0" labelOnly="1" outline="0" axis="axisRow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collapsedLevelsAreSubtotals="1" fieldPosition="0">
        <references count="1">
          <reference field="1" count="0"/>
        </references>
      </pivotArea>
    </format>
    <format dxfId="18">
      <pivotArea dataOnly="0" labelOnly="1" fieldPosition="0">
        <references count="1">
          <reference field="1" count="0"/>
        </references>
      </pivotArea>
    </format>
    <format dxfId="17">
      <pivotArea collapsedLevelsAreSubtotals="1" fieldPosition="0">
        <references count="1">
          <reference field="1" count="1">
            <x v="0"/>
          </reference>
        </references>
      </pivotArea>
    </format>
    <format dxfId="16">
      <pivotArea collapsedLevelsAreSubtotals="1" fieldPosition="0">
        <references count="1">
          <reference field="1" count="0"/>
        </references>
      </pivotArea>
    </format>
    <format dxfId="15">
      <pivotArea dataOnly="0" labelOnly="1" fieldPosition="0">
        <references count="1">
          <reference field="1" count="0"/>
        </references>
      </pivotArea>
    </format>
    <format dxfId="1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1:C159" firstHeaderRow="0" firstDataRow="1" firstDataCol="1"/>
  <pivotFields count="7">
    <pivotField axis="axisRow" showAll="0">
      <items count="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33"/>
        <item x="19"/>
        <item x="49"/>
        <item x="34"/>
        <item x="35"/>
        <item x="20"/>
        <item x="50"/>
        <item x="36"/>
        <item x="51"/>
        <item x="21"/>
        <item x="22"/>
        <item x="52"/>
        <item x="23"/>
        <item x="37"/>
        <item x="24"/>
        <item x="53"/>
        <item x="25"/>
        <item x="38"/>
        <item x="54"/>
        <item x="26"/>
        <item x="39"/>
        <item x="40"/>
        <item x="27"/>
        <item x="41"/>
        <item x="28"/>
        <item x="55"/>
        <item x="42"/>
        <item x="56"/>
        <item x="29"/>
        <item x="30"/>
        <item x="57"/>
        <item x="31"/>
        <item x="58"/>
        <item x="32"/>
        <item x="59"/>
        <item x="60"/>
        <item x="43"/>
        <item x="44"/>
        <item x="45"/>
        <item x="46"/>
        <item x="47"/>
        <item x="48"/>
        <item x="61"/>
        <item x="62"/>
        <item x="63"/>
        <item x="64"/>
        <item x="65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</pivotFields>
  <rowFields count="2">
    <field x="0"/>
    <field x="1"/>
  </rowFields>
  <rowItems count="158">
    <i>
      <x/>
    </i>
    <i r="1">
      <x/>
    </i>
    <i r="1">
      <x v="1"/>
    </i>
    <i r="1">
      <x v="2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 r="1">
      <x v="3"/>
    </i>
    <i>
      <x v="6"/>
    </i>
    <i r="1">
      <x/>
    </i>
    <i r="1">
      <x v="1"/>
    </i>
    <i r="1">
      <x v="4"/>
    </i>
    <i>
      <x v="7"/>
    </i>
    <i r="1">
      <x/>
    </i>
    <i r="1">
      <x v="1"/>
    </i>
    <i>
      <x v="8"/>
    </i>
    <i r="1">
      <x/>
    </i>
    <i r="1">
      <x v="1"/>
    </i>
    <i r="1">
      <x v="2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 r="1">
      <x v="3"/>
    </i>
    <i>
      <x v="13"/>
    </i>
    <i r="1">
      <x/>
    </i>
    <i r="1">
      <x v="1"/>
    </i>
    <i r="1">
      <x v="4"/>
    </i>
    <i>
      <x v="14"/>
    </i>
    <i r="1">
      <x/>
    </i>
    <i r="1">
      <x v="1"/>
    </i>
    <i>
      <x v="15"/>
    </i>
    <i r="1">
      <x/>
    </i>
    <i r="1">
      <x v="1"/>
    </i>
    <i r="1">
      <x v="2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 v="2"/>
    </i>
    <i>
      <x v="19"/>
    </i>
    <i r="1">
      <x v="3"/>
    </i>
    <i>
      <x v="20"/>
    </i>
    <i r="1">
      <x v="2"/>
    </i>
    <i>
      <x v="21"/>
    </i>
    <i r="1">
      <x v="4"/>
    </i>
    <i>
      <x v="22"/>
    </i>
    <i r="1">
      <x v="3"/>
    </i>
    <i>
      <x v="23"/>
    </i>
    <i r="1">
      <x v="3"/>
    </i>
    <i>
      <x v="24"/>
    </i>
    <i r="1">
      <x v="2"/>
    </i>
    <i>
      <x v="25"/>
    </i>
    <i r="1">
      <x v="4"/>
    </i>
    <i>
      <x v="26"/>
    </i>
    <i r="1">
      <x v="3"/>
    </i>
    <i>
      <x v="27"/>
    </i>
    <i r="1">
      <x v="4"/>
    </i>
    <i>
      <x v="28"/>
    </i>
    <i r="1">
      <x v="2"/>
    </i>
    <i>
      <x v="29"/>
    </i>
    <i r="1">
      <x v="2"/>
    </i>
    <i>
      <x v="30"/>
    </i>
    <i r="1">
      <x v="4"/>
    </i>
    <i>
      <x v="31"/>
    </i>
    <i r="1">
      <x v="2"/>
    </i>
    <i>
      <x v="32"/>
    </i>
    <i r="1">
      <x v="3"/>
    </i>
    <i>
      <x v="33"/>
    </i>
    <i r="1">
      <x v="2"/>
    </i>
    <i>
      <x v="34"/>
    </i>
    <i r="1">
      <x v="4"/>
    </i>
    <i>
      <x v="35"/>
    </i>
    <i r="1">
      <x v="2"/>
    </i>
    <i>
      <x v="36"/>
    </i>
    <i r="1">
      <x v="3"/>
    </i>
    <i>
      <x v="37"/>
    </i>
    <i r="1">
      <x v="4"/>
    </i>
    <i>
      <x v="38"/>
    </i>
    <i r="1">
      <x v="2"/>
    </i>
    <i>
      <x v="39"/>
    </i>
    <i r="1">
      <x v="3"/>
    </i>
    <i>
      <x v="40"/>
    </i>
    <i r="1">
      <x v="3"/>
    </i>
    <i>
      <x v="41"/>
    </i>
    <i r="1">
      <x v="2"/>
    </i>
    <i>
      <x v="42"/>
    </i>
    <i r="1">
      <x v="3"/>
    </i>
    <i>
      <x v="43"/>
    </i>
    <i r="1">
      <x v="2"/>
    </i>
    <i>
      <x v="44"/>
    </i>
    <i r="1">
      <x v="4"/>
    </i>
    <i>
      <x v="45"/>
    </i>
    <i r="1">
      <x v="3"/>
    </i>
    <i>
      <x v="46"/>
    </i>
    <i r="1">
      <x v="4"/>
    </i>
    <i>
      <x v="47"/>
    </i>
    <i r="1">
      <x v="2"/>
    </i>
    <i>
      <x v="48"/>
    </i>
    <i r="1">
      <x v="2"/>
    </i>
    <i>
      <x v="49"/>
    </i>
    <i r="1">
      <x v="4"/>
    </i>
    <i>
      <x v="50"/>
    </i>
    <i r="1">
      <x v="2"/>
    </i>
    <i>
      <x v="51"/>
    </i>
    <i r="1">
      <x v="4"/>
    </i>
    <i>
      <x v="52"/>
    </i>
    <i r="1">
      <x v="2"/>
    </i>
    <i>
      <x v="53"/>
    </i>
    <i r="1">
      <x v="4"/>
    </i>
    <i>
      <x v="54"/>
    </i>
    <i r="1">
      <x v="4"/>
    </i>
    <i>
      <x v="55"/>
    </i>
    <i r="1">
      <x v="3"/>
    </i>
    <i>
      <x v="56"/>
    </i>
    <i r="1">
      <x v="3"/>
    </i>
    <i>
      <x v="57"/>
    </i>
    <i r="1">
      <x v="3"/>
    </i>
    <i>
      <x v="58"/>
    </i>
    <i r="1">
      <x v="3"/>
    </i>
    <i>
      <x v="59"/>
    </i>
    <i r="1">
      <x v="3"/>
    </i>
    <i>
      <x v="60"/>
    </i>
    <i r="1">
      <x v="3"/>
    </i>
    <i>
      <x v="61"/>
    </i>
    <i r="1">
      <x v="4"/>
    </i>
    <i>
      <x v="62"/>
    </i>
    <i r="1">
      <x v="4"/>
    </i>
    <i>
      <x v="63"/>
    </i>
    <i r="1">
      <x v="4"/>
    </i>
    <i>
      <x v="64"/>
    </i>
    <i r="1">
      <x v="4"/>
    </i>
    <i>
      <x v="65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Fecha" fld="2" baseField="0" baseItem="0"/>
    <dataField name="Suma de Cantidad" fld="3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A1:B7" firstHeaderRow="1" firstDataRow="1" firstDataCol="1"/>
  <pivotFields count="7"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dataField="1" showAll="0"/>
    <pivotField showAll="0">
      <items count="20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t="default"/>
      </items>
    </pivotField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a de Cantidad" fld="3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ependencia_Requiriente" xr10:uid="{00000000-0013-0000-FFFF-FFFF01000000}" sourceName="Dependencia/Requiriente">
  <pivotTables>
    <pivotTable tabId="12" name="TablaDinámica23"/>
  </pivotTables>
  <data>
    <tabular pivotCacheId="690623213">
      <items count="134">
        <i x="17"/>
        <i x="19"/>
        <i x="26"/>
        <i x="24"/>
        <i x="25"/>
        <i x="33"/>
        <i x="35"/>
        <i x="34"/>
        <i x="36"/>
        <i x="32"/>
        <i x="38"/>
        <i x="37"/>
        <i x="39"/>
        <i x="40"/>
        <i x="41"/>
        <i x="42"/>
        <i x="43"/>
        <i x="48"/>
        <i x="44"/>
        <i x="45"/>
        <i x="50"/>
        <i x="52"/>
        <i x="51"/>
        <i x="46"/>
        <i x="47"/>
        <i x="49"/>
        <i x="55"/>
        <i x="54"/>
        <i x="58"/>
        <i x="59"/>
        <i x="60"/>
        <i x="57"/>
        <i x="53" s="1"/>
        <i x="56"/>
        <i x="29"/>
        <i x="30"/>
        <i x="27"/>
        <i x="28"/>
        <i x="22"/>
        <i x="23"/>
        <i x="20"/>
        <i x="18"/>
        <i x="21"/>
        <i x="0"/>
        <i x="1"/>
        <i x="13"/>
        <i x="16"/>
        <i x="14"/>
        <i x="3"/>
        <i x="4"/>
        <i x="2"/>
        <i x="11"/>
        <i x="15"/>
        <i x="6"/>
        <i x="8"/>
        <i x="10"/>
        <i x="7"/>
        <i x="5"/>
        <i x="12"/>
        <i x="9"/>
        <i x="31"/>
        <i x="61" nd="1"/>
        <i x="69" nd="1"/>
        <i x="64" nd="1"/>
        <i x="65" nd="1"/>
        <i x="63" nd="1"/>
        <i x="62" nd="1"/>
        <i x="67" nd="1"/>
        <i x="66" nd="1"/>
        <i x="68" nd="1"/>
        <i x="81" nd="1"/>
        <i x="82" nd="1"/>
        <i x="84" nd="1"/>
        <i x="85" nd="1"/>
        <i x="86" nd="1"/>
        <i x="87" nd="1"/>
        <i x="83" nd="1"/>
        <i x="93" nd="1"/>
        <i x="94" nd="1"/>
        <i x="92" nd="1"/>
        <i x="90" nd="1"/>
        <i x="91" nd="1"/>
        <i x="88" nd="1"/>
        <i x="89" nd="1"/>
        <i x="101" nd="1"/>
        <i x="100" nd="1"/>
        <i x="105" nd="1"/>
        <i x="104" nd="1"/>
        <i x="103" nd="1"/>
        <i x="102" nd="1"/>
        <i x="113" nd="1"/>
        <i x="112" nd="1"/>
        <i x="107" nd="1"/>
        <i x="109" nd="1"/>
        <i x="110" nd="1"/>
        <i x="108" nd="1"/>
        <i x="111" nd="1"/>
        <i x="117" nd="1"/>
        <i x="116" nd="1"/>
        <i x="120" nd="1"/>
        <i x="119" nd="1"/>
        <i x="121" nd="1"/>
        <i x="118" nd="1"/>
        <i x="115" nd="1"/>
        <i x="125" nd="1"/>
        <i x="128" nd="1"/>
        <i x="124" nd="1"/>
        <i x="123" nd="1"/>
        <i x="122" nd="1"/>
        <i x="127" nd="1"/>
        <i x="126" nd="1"/>
        <i x="129" nd="1"/>
        <i x="130" nd="1"/>
        <i x="133" nd="1"/>
        <i x="131" nd="1"/>
        <i x="132" nd="1"/>
        <i x="70" nd="1"/>
        <i x="77" nd="1"/>
        <i x="76" nd="1"/>
        <i x="97" nd="1"/>
        <i x="78" nd="1"/>
        <i x="71" nd="1"/>
        <i x="80" nd="1"/>
        <i x="95" nd="1"/>
        <i x="79" nd="1"/>
        <i x="106" nd="1"/>
        <i x="99" nd="1"/>
        <i x="114" nd="1"/>
        <i x="98" nd="1"/>
        <i x="75" nd="1"/>
        <i x="73" nd="1"/>
        <i x="74" nd="1"/>
        <i x="72" nd="1"/>
        <i x="96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ependencia_Requiriente1" xr10:uid="{00000000-0013-0000-FFFF-FFFF02000000}" sourceName="Dependencia/Requiriente">
  <pivotTables>
    <pivotTable tabId="16" name="TablaDinámica1"/>
  </pivotTables>
  <data>
    <tabular pivotCacheId="292125943">
      <items count="19">
        <i x="0"/>
        <i x="1"/>
        <i x="2"/>
        <i x="3"/>
        <i x="4"/>
        <i x="5"/>
        <i x="6"/>
        <i x="7"/>
        <i x="8"/>
        <i x="9" s="1"/>
        <i x="10"/>
        <i x="11"/>
        <i x="12"/>
        <i x="13"/>
        <i x="14"/>
        <i x="15"/>
        <i x="16"/>
        <i x="17"/>
        <i x="18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ependencia/Requiriente" xr10:uid="{00000000-0014-0000-FFFF-FFFF01000000}" cache="SegmentaciónDeDatos_Dependencia_Requiriente" caption="Dependencia/Requiriente" columnCount="4" style="SlicerStyleDark1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ependencia/Requiriente 1" xr10:uid="{00000000-0014-0000-FFFF-FFFF04000000}" cache="SegmentaciónDeDatos_Dependencia_Requiriente1" caption="Dependencia/Requiriente" columnCount="4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A1:G92" totalsRowShown="0" dataDxfId="7">
  <autoFilter ref="A1:G92" xr:uid="{00000000-0009-0000-0100-000004000000}"/>
  <tableColumns count="7">
    <tableColumn id="1" xr3:uid="{00000000-0010-0000-0300-000001000000}" name="N°" dataDxfId="6"/>
    <tableColumn id="2" xr3:uid="{00000000-0010-0000-0300-000002000000}" name="Insumos" dataDxfId="5"/>
    <tableColumn id="3" xr3:uid="{00000000-0010-0000-0300-000003000000}" name="Fecha" dataDxfId="4"/>
    <tableColumn id="4" xr3:uid="{00000000-0010-0000-0300-000004000000}" name="Cantidad" dataDxfId="3"/>
    <tableColumn id="8" xr3:uid="{00000000-0010-0000-0300-000008000000}" name="Dependencia/Requiriente" dataDxfId="2"/>
    <tableColumn id="9" xr3:uid="{00000000-0010-0000-0300-000009000000}" name="Semana de Actividades" dataDxfId="1"/>
    <tableColumn id="10" xr3:uid="{00000000-0010-0000-0300-00000A000000}" name="C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" xr10:uid="{00000000-0013-0000-FFFF-FFFF03000000}" sourceName="Fecha">
  <pivotTables>
    <pivotTable tabId="12" name="TablaDinámica23"/>
  </pivotTables>
  <state minimalRefreshVersion="6" lastRefreshVersion="6" pivotCacheId="690623213" filterType="dateBetween">
    <selection startDate="2022-01-01T00:00:00" endDate="2022-01-31T00:00:00"/>
    <bounds startDate="2022-01-01T00:00:00" endDate="2023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" xr10:uid="{00000000-0014-0000-FFFF-FFFF02000000}" cache="NativeTimeline_Fecha" caption="Fecha" level="2" selectionLevel="2" scrollPosition="2022-01-01T00:00:00" style="TimeSlicerStyleDark1"/>
  <timeline name="Fecha 1" xr10:uid="{00000000-0014-0000-FFFF-FFFF03000000}" cache="NativeTimeline_Fecha" caption="Fecha" level="3" selectionLevel="2" scrollPosition="2022-01-08T00:00:00" style="TimeSlicerStyleDark4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11/relationships/timeline" Target="../timelines/timeline1.xml"/><Relationship Id="rId5" Type="http://schemas.microsoft.com/office/2007/relationships/slicer" Target="../slicers/slicer1.x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"/>
  <sheetViews>
    <sheetView workbookViewId="0">
      <selection activeCell="D2" sqref="D2"/>
    </sheetView>
  </sheetViews>
  <sheetFormatPr baseColWidth="10" defaultRowHeight="30" customHeight="1" x14ac:dyDescent="0.25"/>
  <cols>
    <col min="1" max="1" width="35.375" customWidth="1"/>
    <col min="2" max="2" width="11.75" bestFit="1" customWidth="1"/>
    <col min="3" max="4" width="11.625" bestFit="1" customWidth="1"/>
  </cols>
  <sheetData>
    <row r="1" spans="1:5" ht="30" customHeight="1" x14ac:dyDescent="0.25">
      <c r="A1" s="9"/>
      <c r="B1" s="11" t="s">
        <v>53</v>
      </c>
      <c r="C1" s="11" t="s">
        <v>54</v>
      </c>
      <c r="D1" s="11" t="s">
        <v>55</v>
      </c>
      <c r="E1" s="11" t="s">
        <v>56</v>
      </c>
    </row>
    <row r="2" spans="1:5" ht="30" customHeight="1" x14ac:dyDescent="0.25">
      <c r="A2" s="3" t="s">
        <v>3</v>
      </c>
      <c r="B2" s="10">
        <v>23558</v>
      </c>
      <c r="C2" s="10">
        <v>23147</v>
      </c>
      <c r="D2" s="10">
        <f>B2-C2</f>
        <v>411</v>
      </c>
      <c r="E2" s="10"/>
    </row>
    <row r="3" spans="1:5" ht="30" customHeight="1" x14ac:dyDescent="0.25">
      <c r="A3" s="3" t="s">
        <v>5</v>
      </c>
      <c r="B3" s="10">
        <v>7934</v>
      </c>
      <c r="C3" s="10">
        <v>7934</v>
      </c>
      <c r="D3" s="10">
        <f>B3-C3</f>
        <v>0</v>
      </c>
      <c r="E3" s="10">
        <v>44</v>
      </c>
    </row>
    <row r="4" spans="1:5" ht="30" customHeight="1" x14ac:dyDescent="0.25">
      <c r="A4" s="3" t="s">
        <v>6</v>
      </c>
      <c r="B4" s="10">
        <v>20851</v>
      </c>
      <c r="C4" s="10">
        <v>20851</v>
      </c>
      <c r="D4" s="10">
        <f>B4-C4</f>
        <v>0</v>
      </c>
      <c r="E4" s="10"/>
    </row>
    <row r="5" spans="1:5" ht="30" customHeight="1" x14ac:dyDescent="0.25">
      <c r="A5" s="3" t="s">
        <v>7</v>
      </c>
      <c r="B5" s="10">
        <v>75005</v>
      </c>
      <c r="C5" s="10">
        <v>75005</v>
      </c>
      <c r="D5" s="10">
        <f>B5-C5</f>
        <v>0</v>
      </c>
      <c r="E5" s="10">
        <v>9965</v>
      </c>
    </row>
    <row r="6" spans="1:5" ht="30" customHeight="1" x14ac:dyDescent="0.25">
      <c r="A6" s="3" t="s">
        <v>4</v>
      </c>
      <c r="B6" s="10">
        <v>1223750</v>
      </c>
      <c r="C6" s="10">
        <v>1188000</v>
      </c>
      <c r="D6" s="10">
        <f>B6-C6</f>
        <v>35750</v>
      </c>
      <c r="E6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M30"/>
  <sheetViews>
    <sheetView showGridLines="0" tabSelected="1" zoomScale="70" zoomScaleNormal="70" workbookViewId="0">
      <pane ySplit="10" topLeftCell="A11" activePane="bottomLeft" state="frozen"/>
      <selection activeCell="C30" sqref="C30:I30"/>
      <selection pane="bottomLeft" activeCell="E11" sqref="E11"/>
    </sheetView>
  </sheetViews>
  <sheetFormatPr baseColWidth="10" defaultRowHeight="35.1" customHeight="1" x14ac:dyDescent="0.25"/>
  <cols>
    <col min="1" max="1" width="3.625" bestFit="1" customWidth="1"/>
    <col min="2" max="2" width="56.25" customWidth="1"/>
    <col min="3" max="10" width="15.75" customWidth="1"/>
  </cols>
  <sheetData>
    <row r="1" spans="1:13" ht="15" customHeight="1" x14ac:dyDescent="0.25">
      <c r="A1" s="72"/>
      <c r="B1" s="73"/>
      <c r="C1" s="73"/>
      <c r="D1" s="73"/>
      <c r="E1" s="73"/>
      <c r="F1" s="73"/>
      <c r="G1" s="73"/>
      <c r="H1" s="73"/>
      <c r="I1" s="73"/>
      <c r="J1" s="74"/>
    </row>
    <row r="2" spans="1:13" ht="15" customHeight="1" x14ac:dyDescent="0.25">
      <c r="A2" s="75"/>
      <c r="B2" s="76"/>
      <c r="C2" s="76"/>
      <c r="D2" s="76"/>
      <c r="E2" s="76"/>
      <c r="F2" s="76"/>
      <c r="G2" s="76"/>
      <c r="H2" s="76"/>
      <c r="I2" s="76"/>
      <c r="J2" s="77"/>
    </row>
    <row r="3" spans="1:13" ht="15" customHeight="1" x14ac:dyDescent="0.25">
      <c r="A3" s="75"/>
      <c r="B3" s="76"/>
      <c r="C3" s="76"/>
      <c r="D3" s="76"/>
      <c r="E3" s="76"/>
      <c r="F3" s="76"/>
      <c r="G3" s="76"/>
      <c r="H3" s="76"/>
      <c r="I3" s="76"/>
      <c r="J3" s="77"/>
    </row>
    <row r="4" spans="1:13" ht="15" customHeight="1" x14ac:dyDescent="0.25">
      <c r="A4" s="75"/>
      <c r="B4" s="76"/>
      <c r="C4" s="76"/>
      <c r="D4" s="76"/>
      <c r="E4" s="76"/>
      <c r="F4" s="76"/>
      <c r="G4" s="76"/>
      <c r="H4" s="76"/>
      <c r="I4" s="76"/>
      <c r="J4" s="77"/>
    </row>
    <row r="5" spans="1:13" ht="15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7"/>
    </row>
    <row r="6" spans="1:13" ht="15" customHeight="1" x14ac:dyDescent="0.25">
      <c r="A6" s="75"/>
      <c r="B6" s="76"/>
      <c r="C6" s="76"/>
      <c r="D6" s="76"/>
      <c r="E6" s="76"/>
      <c r="F6" s="76"/>
      <c r="G6" s="76"/>
      <c r="H6" s="76"/>
      <c r="I6" s="76"/>
      <c r="J6" s="77"/>
    </row>
    <row r="7" spans="1:13" ht="15" customHeight="1" x14ac:dyDescent="0.25">
      <c r="A7" s="75"/>
      <c r="B7" s="76"/>
      <c r="C7" s="76"/>
      <c r="D7" s="76"/>
      <c r="E7" s="76"/>
      <c r="F7" s="76"/>
      <c r="G7" s="76"/>
      <c r="H7" s="76"/>
      <c r="I7" s="76"/>
      <c r="J7" s="77"/>
      <c r="M7" s="46"/>
    </row>
    <row r="8" spans="1:13" ht="15" customHeight="1" x14ac:dyDescent="0.25">
      <c r="A8" s="75"/>
      <c r="B8" s="76"/>
      <c r="C8" s="76"/>
      <c r="D8" s="76"/>
      <c r="E8" s="76"/>
      <c r="F8" s="76"/>
      <c r="G8" s="76"/>
      <c r="H8" s="76"/>
      <c r="I8" s="76"/>
      <c r="J8" s="77"/>
    </row>
    <row r="9" spans="1:13" ht="16.5" thickBot="1" x14ac:dyDescent="0.3">
      <c r="A9" s="78" t="s">
        <v>164</v>
      </c>
      <c r="B9" s="79"/>
      <c r="C9" s="79"/>
      <c r="D9" s="79"/>
      <c r="E9" s="79"/>
      <c r="F9" s="79"/>
      <c r="G9" s="79"/>
      <c r="H9" s="79"/>
      <c r="I9" s="79"/>
      <c r="J9" s="79"/>
    </row>
    <row r="10" spans="1:13" ht="32.25" thickBot="1" x14ac:dyDescent="0.3">
      <c r="A10" s="42" t="s">
        <v>0</v>
      </c>
      <c r="B10" s="8" t="s">
        <v>174</v>
      </c>
      <c r="C10" s="43" t="s">
        <v>147</v>
      </c>
      <c r="D10" s="44" t="s">
        <v>148</v>
      </c>
      <c r="E10" s="44" t="s">
        <v>151</v>
      </c>
      <c r="F10" s="41" t="s">
        <v>149</v>
      </c>
      <c r="G10" s="44" t="s">
        <v>150</v>
      </c>
      <c r="H10" s="44" t="s">
        <v>172</v>
      </c>
      <c r="I10" s="44" t="s">
        <v>173</v>
      </c>
      <c r="J10" s="45" t="s">
        <v>165</v>
      </c>
    </row>
    <row r="11" spans="1:13" ht="32.1" customHeight="1" x14ac:dyDescent="0.25">
      <c r="A11" s="15">
        <v>1</v>
      </c>
      <c r="B11" s="14" t="s">
        <v>12</v>
      </c>
      <c r="C11" s="27">
        <v>19400</v>
      </c>
      <c r="D11" s="28">
        <v>19700</v>
      </c>
      <c r="E11" s="28">
        <v>12335</v>
      </c>
      <c r="F11" s="28">
        <v>150000</v>
      </c>
      <c r="G11" s="28">
        <v>122300</v>
      </c>
      <c r="H11" s="28">
        <v>570</v>
      </c>
      <c r="I11" s="28">
        <v>50</v>
      </c>
      <c r="J11" s="17">
        <f t="shared" ref="J11:J29" si="0">SUM(C11:I11)</f>
        <v>324355</v>
      </c>
    </row>
    <row r="12" spans="1:13" ht="32.1" customHeight="1" x14ac:dyDescent="0.25">
      <c r="A12" s="16">
        <v>2</v>
      </c>
      <c r="B12" s="13" t="s">
        <v>13</v>
      </c>
      <c r="C12" s="12">
        <v>25350</v>
      </c>
      <c r="D12" s="4">
        <v>25100</v>
      </c>
      <c r="E12" s="4">
        <v>12050</v>
      </c>
      <c r="F12" s="4">
        <v>232000</v>
      </c>
      <c r="G12" s="4">
        <v>127850</v>
      </c>
      <c r="H12" s="4">
        <v>600</v>
      </c>
      <c r="I12" s="4">
        <v>120</v>
      </c>
      <c r="J12" s="18">
        <f t="shared" si="0"/>
        <v>423070</v>
      </c>
    </row>
    <row r="13" spans="1:13" ht="32.1" customHeight="1" x14ac:dyDescent="0.25">
      <c r="A13" s="16">
        <v>3</v>
      </c>
      <c r="B13" s="13" t="s">
        <v>25</v>
      </c>
      <c r="C13" s="12">
        <v>24900</v>
      </c>
      <c r="D13" s="4">
        <v>22400</v>
      </c>
      <c r="E13" s="4">
        <v>16800</v>
      </c>
      <c r="F13" s="4">
        <v>336000</v>
      </c>
      <c r="G13" s="4">
        <v>173210</v>
      </c>
      <c r="H13" s="4">
        <v>300</v>
      </c>
      <c r="I13" s="4">
        <v>190</v>
      </c>
      <c r="J13" s="18">
        <f t="shared" si="0"/>
        <v>573800</v>
      </c>
    </row>
    <row r="14" spans="1:13" ht="32.1" customHeight="1" x14ac:dyDescent="0.25">
      <c r="A14" s="16">
        <v>4</v>
      </c>
      <c r="B14" s="13" t="s">
        <v>28</v>
      </c>
      <c r="C14" s="12">
        <v>16700</v>
      </c>
      <c r="D14" s="4">
        <v>13100</v>
      </c>
      <c r="E14" s="4">
        <v>11996</v>
      </c>
      <c r="F14" s="4">
        <v>344000</v>
      </c>
      <c r="G14" s="4">
        <v>120000</v>
      </c>
      <c r="H14" s="4">
        <v>280</v>
      </c>
      <c r="I14" s="4">
        <v>200</v>
      </c>
      <c r="J14" s="18">
        <f t="shared" si="0"/>
        <v>506276</v>
      </c>
    </row>
    <row r="15" spans="1:13" ht="32.1" customHeight="1" x14ac:dyDescent="0.25">
      <c r="A15" s="16">
        <v>5</v>
      </c>
      <c r="B15" s="13" t="s">
        <v>26</v>
      </c>
      <c r="C15" s="12">
        <v>38900</v>
      </c>
      <c r="D15" s="4">
        <v>35200</v>
      </c>
      <c r="E15" s="4">
        <v>35100</v>
      </c>
      <c r="F15" s="4">
        <v>720000</v>
      </c>
      <c r="G15" s="4">
        <v>267050</v>
      </c>
      <c r="H15" s="4">
        <v>110</v>
      </c>
      <c r="I15" s="4">
        <v>1110</v>
      </c>
      <c r="J15" s="18">
        <f t="shared" si="0"/>
        <v>1097470</v>
      </c>
    </row>
    <row r="16" spans="1:13" ht="32.1" customHeight="1" x14ac:dyDescent="0.25">
      <c r="A16" s="16">
        <v>6</v>
      </c>
      <c r="B16" s="13" t="s">
        <v>15</v>
      </c>
      <c r="C16" s="12">
        <v>33290</v>
      </c>
      <c r="D16" s="4">
        <v>18520</v>
      </c>
      <c r="E16" s="4">
        <v>23390</v>
      </c>
      <c r="F16" s="4">
        <v>877000</v>
      </c>
      <c r="G16" s="4">
        <v>174600</v>
      </c>
      <c r="H16" s="4">
        <v>370</v>
      </c>
      <c r="I16" s="4">
        <v>190</v>
      </c>
      <c r="J16" s="18">
        <f t="shared" si="0"/>
        <v>1127360</v>
      </c>
    </row>
    <row r="17" spans="1:13" ht="32.1" customHeight="1" x14ac:dyDescent="0.25">
      <c r="A17" s="16">
        <v>7</v>
      </c>
      <c r="B17" s="13" t="s">
        <v>16</v>
      </c>
      <c r="C17" s="12">
        <v>39800</v>
      </c>
      <c r="D17" s="4">
        <v>16100</v>
      </c>
      <c r="E17" s="4">
        <v>17200</v>
      </c>
      <c r="F17" s="4">
        <v>728000</v>
      </c>
      <c r="G17" s="4">
        <v>63600</v>
      </c>
      <c r="H17" s="4">
        <v>556</v>
      </c>
      <c r="I17" s="4">
        <v>280</v>
      </c>
      <c r="J17" s="18">
        <f t="shared" si="0"/>
        <v>865536</v>
      </c>
    </row>
    <row r="18" spans="1:13" ht="32.1" customHeight="1" x14ac:dyDescent="0.25">
      <c r="A18" s="16">
        <v>8</v>
      </c>
      <c r="B18" s="13" t="s">
        <v>14</v>
      </c>
      <c r="C18" s="12">
        <v>27720</v>
      </c>
      <c r="D18" s="4">
        <v>25220</v>
      </c>
      <c r="E18" s="4">
        <v>19070</v>
      </c>
      <c r="F18" s="4">
        <v>416000</v>
      </c>
      <c r="G18" s="4">
        <v>280460</v>
      </c>
      <c r="H18" s="4">
        <v>310</v>
      </c>
      <c r="I18" s="4">
        <v>320</v>
      </c>
      <c r="J18" s="18">
        <f t="shared" si="0"/>
        <v>769100</v>
      </c>
    </row>
    <row r="19" spans="1:13" ht="32.1" customHeight="1" x14ac:dyDescent="0.25">
      <c r="A19" s="16">
        <v>9</v>
      </c>
      <c r="B19" s="13" t="s">
        <v>23</v>
      </c>
      <c r="C19" s="12">
        <v>17576</v>
      </c>
      <c r="D19" s="4">
        <v>15176</v>
      </c>
      <c r="E19" s="4">
        <v>16700</v>
      </c>
      <c r="F19" s="4">
        <v>140000</v>
      </c>
      <c r="G19" s="4">
        <v>79000</v>
      </c>
      <c r="H19" s="4">
        <v>170</v>
      </c>
      <c r="I19" s="4">
        <v>140</v>
      </c>
      <c r="J19" s="18">
        <f t="shared" si="0"/>
        <v>268762</v>
      </c>
    </row>
    <row r="20" spans="1:13" ht="32.1" customHeight="1" x14ac:dyDescent="0.25">
      <c r="A20" s="16">
        <v>10</v>
      </c>
      <c r="B20" s="13" t="s">
        <v>27</v>
      </c>
      <c r="C20" s="12">
        <v>30120</v>
      </c>
      <c r="D20" s="4">
        <v>31370</v>
      </c>
      <c r="E20" s="4">
        <v>26070</v>
      </c>
      <c r="F20" s="4">
        <v>772000</v>
      </c>
      <c r="G20" s="4">
        <v>23515</v>
      </c>
      <c r="H20" s="4">
        <v>930</v>
      </c>
      <c r="I20" s="4">
        <v>160</v>
      </c>
      <c r="J20" s="18">
        <f t="shared" si="0"/>
        <v>884165</v>
      </c>
    </row>
    <row r="21" spans="1:13" ht="32.1" customHeight="1" x14ac:dyDescent="0.25">
      <c r="A21" s="16">
        <v>11</v>
      </c>
      <c r="B21" s="13" t="s">
        <v>20</v>
      </c>
      <c r="C21" s="12">
        <v>21045</v>
      </c>
      <c r="D21" s="4">
        <v>21445</v>
      </c>
      <c r="E21" s="4">
        <v>15345</v>
      </c>
      <c r="F21" s="4">
        <v>268000</v>
      </c>
      <c r="G21" s="4">
        <v>90000</v>
      </c>
      <c r="H21" s="4">
        <v>210</v>
      </c>
      <c r="I21" s="4">
        <v>130</v>
      </c>
      <c r="J21" s="18">
        <f t="shared" si="0"/>
        <v>416175</v>
      </c>
    </row>
    <row r="22" spans="1:13" ht="32.1" customHeight="1" x14ac:dyDescent="0.25">
      <c r="A22" s="16">
        <v>12</v>
      </c>
      <c r="B22" s="13" t="s">
        <v>18</v>
      </c>
      <c r="C22" s="12">
        <v>14558</v>
      </c>
      <c r="D22" s="4">
        <v>13558</v>
      </c>
      <c r="E22" s="4">
        <v>15058</v>
      </c>
      <c r="F22" s="4">
        <v>200000</v>
      </c>
      <c r="G22" s="4">
        <v>51360</v>
      </c>
      <c r="H22" s="4">
        <v>60</v>
      </c>
      <c r="I22" s="4">
        <v>350</v>
      </c>
      <c r="J22" s="18">
        <f t="shared" si="0"/>
        <v>294944</v>
      </c>
    </row>
    <row r="23" spans="1:13" ht="32.1" customHeight="1" x14ac:dyDescent="0.25">
      <c r="A23" s="16">
        <v>13</v>
      </c>
      <c r="B23" s="13" t="s">
        <v>22</v>
      </c>
      <c r="C23" s="12">
        <v>17600</v>
      </c>
      <c r="D23" s="4">
        <v>15100</v>
      </c>
      <c r="E23" s="4">
        <v>10000</v>
      </c>
      <c r="F23" s="4">
        <v>99600</v>
      </c>
      <c r="G23" s="4">
        <v>129505</v>
      </c>
      <c r="H23" s="4">
        <v>210</v>
      </c>
      <c r="I23" s="4">
        <v>0</v>
      </c>
      <c r="J23" s="18">
        <f t="shared" si="0"/>
        <v>272015</v>
      </c>
    </row>
    <row r="24" spans="1:13" ht="32.1" customHeight="1" x14ac:dyDescent="0.25">
      <c r="A24" s="16">
        <v>14</v>
      </c>
      <c r="B24" s="13" t="s">
        <v>21</v>
      </c>
      <c r="C24" s="12">
        <v>21700</v>
      </c>
      <c r="D24" s="4">
        <v>17280</v>
      </c>
      <c r="E24" s="4">
        <v>23780</v>
      </c>
      <c r="F24" s="4">
        <v>168150</v>
      </c>
      <c r="G24" s="4">
        <v>42050</v>
      </c>
      <c r="H24" s="4">
        <v>160</v>
      </c>
      <c r="I24" s="4">
        <v>500</v>
      </c>
      <c r="J24" s="18">
        <f t="shared" si="0"/>
        <v>273620</v>
      </c>
    </row>
    <row r="25" spans="1:13" ht="32.1" customHeight="1" x14ac:dyDescent="0.25">
      <c r="A25" s="16">
        <v>15</v>
      </c>
      <c r="B25" s="13" t="s">
        <v>17</v>
      </c>
      <c r="C25" s="12">
        <v>20098</v>
      </c>
      <c r="D25" s="4">
        <v>21642</v>
      </c>
      <c r="E25" s="4">
        <v>22498</v>
      </c>
      <c r="F25" s="4">
        <v>301250</v>
      </c>
      <c r="G25" s="4">
        <v>80000</v>
      </c>
      <c r="H25" s="4">
        <v>456</v>
      </c>
      <c r="I25" s="4">
        <v>100</v>
      </c>
      <c r="J25" s="18">
        <f t="shared" si="0"/>
        <v>446044</v>
      </c>
    </row>
    <row r="26" spans="1:13" ht="32.1" customHeight="1" x14ac:dyDescent="0.25">
      <c r="A26" s="16">
        <v>16</v>
      </c>
      <c r="B26" s="13" t="s">
        <v>24</v>
      </c>
      <c r="C26" s="12">
        <v>16334</v>
      </c>
      <c r="D26" s="4">
        <v>15868</v>
      </c>
      <c r="E26" s="4">
        <v>14264</v>
      </c>
      <c r="F26" s="4">
        <v>360000</v>
      </c>
      <c r="G26" s="4">
        <v>80700</v>
      </c>
      <c r="H26" s="4">
        <v>240</v>
      </c>
      <c r="I26" s="4">
        <v>70</v>
      </c>
      <c r="J26" s="18">
        <f t="shared" si="0"/>
        <v>487476</v>
      </c>
    </row>
    <row r="27" spans="1:13" ht="32.1" customHeight="1" x14ac:dyDescent="0.25">
      <c r="A27" s="16">
        <v>17</v>
      </c>
      <c r="B27" s="13" t="s">
        <v>19</v>
      </c>
      <c r="C27" s="12">
        <v>15800</v>
      </c>
      <c r="D27" s="4">
        <v>16500</v>
      </c>
      <c r="E27" s="4">
        <v>23400</v>
      </c>
      <c r="F27" s="4">
        <v>75000</v>
      </c>
      <c r="G27" s="4">
        <v>32850</v>
      </c>
      <c r="H27" s="4">
        <v>30</v>
      </c>
      <c r="I27" s="4">
        <v>900</v>
      </c>
      <c r="J27" s="18">
        <f t="shared" si="0"/>
        <v>164480</v>
      </c>
      <c r="M27" s="46"/>
    </row>
    <row r="28" spans="1:13" ht="32.1" customHeight="1" thickBot="1" x14ac:dyDescent="0.3">
      <c r="A28" s="62">
        <v>18</v>
      </c>
      <c r="B28" s="63" t="s">
        <v>40</v>
      </c>
      <c r="C28" s="64">
        <v>19440</v>
      </c>
      <c r="D28" s="65">
        <v>18920</v>
      </c>
      <c r="E28" s="65">
        <v>8920</v>
      </c>
      <c r="F28" s="65">
        <v>110000</v>
      </c>
      <c r="G28" s="65">
        <v>0</v>
      </c>
      <c r="H28" s="65">
        <v>510</v>
      </c>
      <c r="I28" s="65">
        <v>10</v>
      </c>
      <c r="J28" s="66">
        <f t="shared" si="0"/>
        <v>157800</v>
      </c>
    </row>
    <row r="29" spans="1:13" ht="35.1" customHeight="1" thickBot="1" x14ac:dyDescent="0.3">
      <c r="A29" s="80" t="s">
        <v>165</v>
      </c>
      <c r="B29" s="81"/>
      <c r="C29" s="67">
        <f>SUM(C11:C28)</f>
        <v>420331</v>
      </c>
      <c r="D29" s="68">
        <f t="shared" ref="D29:F29" si="1">SUM(D11:D28)</f>
        <v>362199</v>
      </c>
      <c r="E29" s="69">
        <f t="shared" si="1"/>
        <v>323976</v>
      </c>
      <c r="F29" s="69">
        <f t="shared" si="1"/>
        <v>6297000</v>
      </c>
      <c r="G29" s="69">
        <f>SUM(G11:G28)</f>
        <v>1938050</v>
      </c>
      <c r="H29" s="70">
        <f>SUM(H11:H28)</f>
        <v>6072</v>
      </c>
      <c r="I29" s="67">
        <f>SUM(I11:I28)</f>
        <v>4820</v>
      </c>
      <c r="J29" s="71">
        <f t="shared" si="0"/>
        <v>9352448</v>
      </c>
    </row>
    <row r="30" spans="1:13" ht="35.1" customHeight="1" thickTop="1" x14ac:dyDescent="0.25"/>
  </sheetData>
  <mergeCells count="3">
    <mergeCell ref="A1:J8"/>
    <mergeCell ref="A9:J9"/>
    <mergeCell ref="A29:B29"/>
  </mergeCells>
  <pageMargins left="0.19685039370078741" right="0" top="0.19685039370078741" bottom="0" header="0" footer="0"/>
  <pageSetup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1:J168"/>
  <sheetViews>
    <sheetView showGridLines="0" topLeftCell="A4" zoomScale="80" zoomScaleNormal="80" zoomScaleSheetLayoutView="80" workbookViewId="0">
      <pane ySplit="7" topLeftCell="A11" activePane="bottomLeft" state="frozen"/>
      <selection activeCell="C30" sqref="C30:I30"/>
      <selection pane="bottomLeft" activeCell="D150" sqref="D150"/>
    </sheetView>
  </sheetViews>
  <sheetFormatPr baseColWidth="10" defaultRowHeight="30" customHeight="1" x14ac:dyDescent="0.25"/>
  <cols>
    <col min="1" max="1" width="4.75" style="6" bestFit="1" customWidth="1"/>
    <col min="2" max="2" width="25.625" style="6" customWidth="1"/>
    <col min="3" max="3" width="12.75" style="1" customWidth="1"/>
    <col min="4" max="4" width="15.75" style="1" customWidth="1"/>
    <col min="5" max="7" width="15.75" customWidth="1"/>
    <col min="8" max="8" width="13.75" customWidth="1"/>
    <col min="9" max="10" width="15.75" customWidth="1"/>
  </cols>
  <sheetData>
    <row r="1" spans="1:10" ht="15" customHeight="1" x14ac:dyDescent="0.25">
      <c r="A1" s="72"/>
      <c r="B1" s="73"/>
      <c r="C1" s="73"/>
      <c r="D1" s="73"/>
      <c r="E1" s="73"/>
      <c r="F1" s="73"/>
      <c r="G1" s="73"/>
      <c r="H1" s="73"/>
      <c r="I1" s="73"/>
      <c r="J1" s="74"/>
    </row>
    <row r="2" spans="1:10" ht="15" customHeight="1" x14ac:dyDescent="0.25">
      <c r="A2" s="75"/>
      <c r="B2" s="76"/>
      <c r="C2" s="76"/>
      <c r="D2" s="76"/>
      <c r="E2" s="76"/>
      <c r="F2" s="76"/>
      <c r="G2" s="76"/>
      <c r="H2" s="76"/>
      <c r="I2" s="76"/>
      <c r="J2" s="77"/>
    </row>
    <row r="3" spans="1:10" ht="15" customHeight="1" x14ac:dyDescent="0.25">
      <c r="A3" s="75"/>
      <c r="B3" s="76"/>
      <c r="C3" s="76"/>
      <c r="D3" s="76"/>
      <c r="E3" s="76"/>
      <c r="F3" s="76"/>
      <c r="G3" s="76"/>
      <c r="H3" s="76"/>
      <c r="I3" s="76"/>
      <c r="J3" s="77"/>
    </row>
    <row r="4" spans="1:10" ht="15" customHeight="1" x14ac:dyDescent="0.25">
      <c r="A4" s="75"/>
      <c r="B4" s="76"/>
      <c r="C4" s="76"/>
      <c r="D4" s="76"/>
      <c r="E4" s="76"/>
      <c r="F4" s="76"/>
      <c r="G4" s="76"/>
      <c r="H4" s="76"/>
      <c r="I4" s="76"/>
      <c r="J4" s="77"/>
    </row>
    <row r="5" spans="1:10" ht="15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7"/>
    </row>
    <row r="6" spans="1:10" ht="15" customHeight="1" x14ac:dyDescent="0.25">
      <c r="A6" s="75"/>
      <c r="B6" s="76"/>
      <c r="C6" s="76"/>
      <c r="D6" s="76"/>
      <c r="E6" s="76"/>
      <c r="F6" s="76"/>
      <c r="G6" s="76"/>
      <c r="H6" s="76"/>
      <c r="I6" s="76"/>
      <c r="J6" s="77"/>
    </row>
    <row r="7" spans="1:10" ht="15" customHeight="1" x14ac:dyDescent="0.25">
      <c r="A7" s="75"/>
      <c r="B7" s="76"/>
      <c r="C7" s="76"/>
      <c r="D7" s="76"/>
      <c r="E7" s="76"/>
      <c r="F7" s="76"/>
      <c r="G7" s="76"/>
      <c r="H7" s="76"/>
      <c r="I7" s="76"/>
      <c r="J7" s="77"/>
    </row>
    <row r="8" spans="1:10" ht="19.5" customHeight="1" x14ac:dyDescent="0.25">
      <c r="A8" s="75"/>
      <c r="B8" s="76"/>
      <c r="C8" s="76"/>
      <c r="D8" s="76"/>
      <c r="E8" s="76"/>
      <c r="F8" s="76"/>
      <c r="G8" s="76"/>
      <c r="H8" s="76"/>
      <c r="I8" s="76"/>
      <c r="J8" s="77"/>
    </row>
    <row r="9" spans="1:10" ht="15" customHeight="1" thickBot="1" x14ac:dyDescent="0.3">
      <c r="A9" s="78" t="s">
        <v>197</v>
      </c>
      <c r="B9" s="79"/>
      <c r="C9" s="79"/>
      <c r="D9" s="79"/>
      <c r="E9" s="79"/>
      <c r="F9" s="79"/>
      <c r="G9" s="79"/>
      <c r="H9" s="79"/>
      <c r="I9" s="79"/>
      <c r="J9" s="82"/>
    </row>
    <row r="10" spans="1:10" ht="50.25" customHeight="1" thickBot="1" x14ac:dyDescent="0.3">
      <c r="A10" s="36" t="s">
        <v>0</v>
      </c>
      <c r="B10" s="8" t="s">
        <v>146</v>
      </c>
      <c r="C10" s="2" t="s">
        <v>239</v>
      </c>
      <c r="D10" s="37" t="s">
        <v>240</v>
      </c>
      <c r="E10" s="37" t="s">
        <v>241</v>
      </c>
      <c r="F10" s="37" t="s">
        <v>149</v>
      </c>
      <c r="G10" s="2" t="s">
        <v>150</v>
      </c>
      <c r="H10" s="2" t="s">
        <v>172</v>
      </c>
      <c r="I10" s="8" t="s">
        <v>173</v>
      </c>
      <c r="J10" s="56" t="s">
        <v>165</v>
      </c>
    </row>
    <row r="11" spans="1:10" ht="30" customHeight="1" x14ac:dyDescent="0.25">
      <c r="A11" s="38">
        <v>1</v>
      </c>
      <c r="B11" s="14" t="s">
        <v>12</v>
      </c>
      <c r="C11" s="27">
        <v>7500</v>
      </c>
      <c r="D11" s="28">
        <v>6500</v>
      </c>
      <c r="E11" s="27">
        <v>3500</v>
      </c>
      <c r="F11" s="27">
        <v>100000</v>
      </c>
      <c r="G11" s="27">
        <v>102300</v>
      </c>
      <c r="H11" s="27">
        <v>350</v>
      </c>
      <c r="I11" s="27">
        <v>0</v>
      </c>
      <c r="J11" s="34">
        <f t="shared" ref="J11:J42" si="0">SUM(C11:I11)</f>
        <v>220150</v>
      </c>
    </row>
    <row r="12" spans="1:10" ht="30" customHeight="1" x14ac:dyDescent="0.25">
      <c r="A12" s="39">
        <v>2</v>
      </c>
      <c r="B12" s="7" t="s">
        <v>29</v>
      </c>
      <c r="C12" s="12">
        <v>2000</v>
      </c>
      <c r="D12" s="4">
        <v>1500</v>
      </c>
      <c r="E12" s="12">
        <v>1500</v>
      </c>
      <c r="F12" s="12">
        <v>40000</v>
      </c>
      <c r="G12" s="12">
        <v>20000</v>
      </c>
      <c r="H12" s="12">
        <v>0</v>
      </c>
      <c r="I12" s="12">
        <v>10</v>
      </c>
      <c r="J12" s="35">
        <f t="shared" si="0"/>
        <v>65010</v>
      </c>
    </row>
    <row r="13" spans="1:10" ht="30" customHeight="1" x14ac:dyDescent="0.25">
      <c r="A13" s="39">
        <v>3</v>
      </c>
      <c r="B13" s="7" t="s">
        <v>31</v>
      </c>
      <c r="C13" s="12">
        <v>2300</v>
      </c>
      <c r="D13" s="4">
        <v>2600</v>
      </c>
      <c r="E13" s="12">
        <v>1835</v>
      </c>
      <c r="F13" s="12">
        <v>10000</v>
      </c>
      <c r="G13" s="12">
        <v>0</v>
      </c>
      <c r="H13" s="12">
        <v>40</v>
      </c>
      <c r="I13" s="12">
        <v>10</v>
      </c>
      <c r="J13" s="35">
        <f t="shared" si="0"/>
        <v>16785</v>
      </c>
    </row>
    <row r="14" spans="1:10" ht="30" customHeight="1" x14ac:dyDescent="0.25">
      <c r="A14" s="39">
        <v>4</v>
      </c>
      <c r="B14" s="7" t="s">
        <v>38</v>
      </c>
      <c r="C14" s="12">
        <v>2900</v>
      </c>
      <c r="D14" s="4">
        <v>3900</v>
      </c>
      <c r="E14" s="12">
        <v>2000</v>
      </c>
      <c r="F14" s="12">
        <v>0</v>
      </c>
      <c r="G14" s="12">
        <v>0</v>
      </c>
      <c r="H14" s="12">
        <v>60</v>
      </c>
      <c r="I14" s="12">
        <v>10</v>
      </c>
      <c r="J14" s="35">
        <f t="shared" si="0"/>
        <v>8870</v>
      </c>
    </row>
    <row r="15" spans="1:10" ht="30" customHeight="1" x14ac:dyDescent="0.25">
      <c r="A15" s="39">
        <v>5</v>
      </c>
      <c r="B15" s="7" t="s">
        <v>36</v>
      </c>
      <c r="C15" s="12">
        <v>2950</v>
      </c>
      <c r="D15" s="4">
        <v>2950</v>
      </c>
      <c r="E15" s="12">
        <v>1000</v>
      </c>
      <c r="F15" s="12">
        <v>0</v>
      </c>
      <c r="G15" s="12">
        <v>0</v>
      </c>
      <c r="H15" s="12">
        <v>100</v>
      </c>
      <c r="I15" s="12">
        <v>10</v>
      </c>
      <c r="J15" s="35">
        <f t="shared" si="0"/>
        <v>7010</v>
      </c>
    </row>
    <row r="16" spans="1:10" ht="30" customHeight="1" x14ac:dyDescent="0.25">
      <c r="A16" s="39">
        <v>6</v>
      </c>
      <c r="B16" s="7" t="s">
        <v>37</v>
      </c>
      <c r="C16" s="12">
        <v>1750</v>
      </c>
      <c r="D16" s="4">
        <v>2250</v>
      </c>
      <c r="E16" s="12">
        <v>2500</v>
      </c>
      <c r="F16" s="12">
        <v>0</v>
      </c>
      <c r="G16" s="12">
        <v>0</v>
      </c>
      <c r="H16" s="12">
        <v>20</v>
      </c>
      <c r="I16" s="12">
        <v>10</v>
      </c>
      <c r="J16" s="35">
        <f t="shared" si="0"/>
        <v>6530</v>
      </c>
    </row>
    <row r="17" spans="1:10" ht="30" customHeight="1" x14ac:dyDescent="0.25">
      <c r="A17" s="83" t="s">
        <v>1</v>
      </c>
      <c r="B17" s="84"/>
      <c r="C17" s="31">
        <f t="shared" ref="C17:I17" si="1">SUM(C11:C16)</f>
        <v>19400</v>
      </c>
      <c r="D17" s="32">
        <f t="shared" si="1"/>
        <v>19700</v>
      </c>
      <c r="E17" s="31">
        <f t="shared" si="1"/>
        <v>12335</v>
      </c>
      <c r="F17" s="31">
        <f t="shared" si="1"/>
        <v>150000</v>
      </c>
      <c r="G17" s="31">
        <f t="shared" si="1"/>
        <v>122300</v>
      </c>
      <c r="H17" s="31">
        <f t="shared" si="1"/>
        <v>570</v>
      </c>
      <c r="I17" s="31">
        <f t="shared" si="1"/>
        <v>50</v>
      </c>
      <c r="J17" s="40">
        <f t="shared" si="0"/>
        <v>324355</v>
      </c>
    </row>
    <row r="18" spans="1:10" ht="30" customHeight="1" x14ac:dyDescent="0.25">
      <c r="A18" s="39">
        <v>1</v>
      </c>
      <c r="B18" s="13" t="s">
        <v>13</v>
      </c>
      <c r="C18" s="12">
        <v>2500</v>
      </c>
      <c r="D18" s="4">
        <v>2500</v>
      </c>
      <c r="E18" s="12">
        <v>200</v>
      </c>
      <c r="F18" s="12">
        <v>200000</v>
      </c>
      <c r="G18" s="12">
        <v>127850</v>
      </c>
      <c r="H18" s="12">
        <v>0</v>
      </c>
      <c r="I18" s="12">
        <v>0</v>
      </c>
      <c r="J18" s="35">
        <f t="shared" si="0"/>
        <v>333050</v>
      </c>
    </row>
    <row r="19" spans="1:10" ht="30" customHeight="1" x14ac:dyDescent="0.25">
      <c r="A19" s="39">
        <v>2</v>
      </c>
      <c r="B19" s="7" t="s">
        <v>152</v>
      </c>
      <c r="C19" s="12">
        <v>1500</v>
      </c>
      <c r="D19" s="4">
        <v>1500</v>
      </c>
      <c r="E19" s="12">
        <v>2000</v>
      </c>
      <c r="F19" s="12">
        <v>0</v>
      </c>
      <c r="G19" s="12">
        <v>0</v>
      </c>
      <c r="H19" s="12">
        <v>0</v>
      </c>
      <c r="I19" s="12">
        <v>60</v>
      </c>
      <c r="J19" s="35">
        <f t="shared" si="0"/>
        <v>5060</v>
      </c>
    </row>
    <row r="20" spans="1:10" ht="30" customHeight="1" x14ac:dyDescent="0.25">
      <c r="A20" s="39">
        <v>3</v>
      </c>
      <c r="B20" s="7" t="s">
        <v>42</v>
      </c>
      <c r="C20" s="12">
        <v>4300</v>
      </c>
      <c r="D20" s="4">
        <v>2550</v>
      </c>
      <c r="E20" s="12">
        <v>1750</v>
      </c>
      <c r="F20" s="12">
        <v>8000</v>
      </c>
      <c r="G20" s="12">
        <v>0</v>
      </c>
      <c r="H20" s="12">
        <v>40</v>
      </c>
      <c r="I20" s="12">
        <v>10</v>
      </c>
      <c r="J20" s="35">
        <f t="shared" si="0"/>
        <v>16650</v>
      </c>
    </row>
    <row r="21" spans="1:10" ht="30" customHeight="1" x14ac:dyDescent="0.25">
      <c r="A21" s="39">
        <v>4</v>
      </c>
      <c r="B21" s="7" t="s">
        <v>44</v>
      </c>
      <c r="C21" s="12">
        <v>3000</v>
      </c>
      <c r="D21" s="4">
        <v>6500</v>
      </c>
      <c r="E21" s="12">
        <v>2000</v>
      </c>
      <c r="F21" s="12">
        <v>0</v>
      </c>
      <c r="G21" s="12">
        <v>0</v>
      </c>
      <c r="H21" s="12">
        <v>230</v>
      </c>
      <c r="I21" s="12">
        <v>10</v>
      </c>
      <c r="J21" s="35">
        <f t="shared" si="0"/>
        <v>11740</v>
      </c>
    </row>
    <row r="22" spans="1:10" ht="30" customHeight="1" x14ac:dyDescent="0.25">
      <c r="A22" s="39">
        <v>5</v>
      </c>
      <c r="B22" s="7" t="s">
        <v>43</v>
      </c>
      <c r="C22" s="12">
        <v>4450</v>
      </c>
      <c r="D22" s="4">
        <v>3950</v>
      </c>
      <c r="E22" s="12">
        <v>1500</v>
      </c>
      <c r="F22" s="12">
        <v>8000</v>
      </c>
      <c r="G22" s="12">
        <v>0</v>
      </c>
      <c r="H22" s="12">
        <v>130</v>
      </c>
      <c r="I22" s="12">
        <v>10</v>
      </c>
      <c r="J22" s="35">
        <f t="shared" si="0"/>
        <v>18040</v>
      </c>
    </row>
    <row r="23" spans="1:10" ht="30" customHeight="1" x14ac:dyDescent="0.25">
      <c r="A23" s="39">
        <v>6</v>
      </c>
      <c r="B23" s="7" t="s">
        <v>153</v>
      </c>
      <c r="C23" s="12">
        <v>1000</v>
      </c>
      <c r="D23" s="4">
        <v>1000</v>
      </c>
      <c r="E23" s="12">
        <v>500</v>
      </c>
      <c r="F23" s="12">
        <v>0</v>
      </c>
      <c r="G23" s="12">
        <v>0</v>
      </c>
      <c r="H23" s="12">
        <v>0</v>
      </c>
      <c r="I23" s="12">
        <v>10</v>
      </c>
      <c r="J23" s="35">
        <f t="shared" si="0"/>
        <v>2510</v>
      </c>
    </row>
    <row r="24" spans="1:10" ht="30" customHeight="1" x14ac:dyDescent="0.25">
      <c r="A24" s="39">
        <v>7</v>
      </c>
      <c r="B24" s="7" t="s">
        <v>45</v>
      </c>
      <c r="C24" s="12">
        <v>5600</v>
      </c>
      <c r="D24" s="4">
        <v>4600</v>
      </c>
      <c r="E24" s="12">
        <v>2100</v>
      </c>
      <c r="F24" s="12">
        <v>8000</v>
      </c>
      <c r="G24" s="12">
        <v>0</v>
      </c>
      <c r="H24" s="12">
        <v>200</v>
      </c>
      <c r="I24" s="12">
        <v>10</v>
      </c>
      <c r="J24" s="35">
        <f t="shared" si="0"/>
        <v>20510</v>
      </c>
    </row>
    <row r="25" spans="1:10" ht="30" customHeight="1" x14ac:dyDescent="0.25">
      <c r="A25" s="39">
        <v>8</v>
      </c>
      <c r="B25" s="7" t="s">
        <v>41</v>
      </c>
      <c r="C25" s="12">
        <v>3000</v>
      </c>
      <c r="D25" s="4">
        <v>2500</v>
      </c>
      <c r="E25" s="12">
        <v>2000</v>
      </c>
      <c r="F25" s="12">
        <v>8000</v>
      </c>
      <c r="G25" s="12">
        <v>0</v>
      </c>
      <c r="H25" s="12">
        <v>0</v>
      </c>
      <c r="I25" s="12">
        <v>10</v>
      </c>
      <c r="J25" s="35">
        <f t="shared" si="0"/>
        <v>15510</v>
      </c>
    </row>
    <row r="26" spans="1:10" ht="30" customHeight="1" x14ac:dyDescent="0.25">
      <c r="A26" s="83" t="s">
        <v>1</v>
      </c>
      <c r="B26" s="84"/>
      <c r="C26" s="31">
        <f t="shared" ref="C26:I26" si="2">SUM(C18:C25)</f>
        <v>25350</v>
      </c>
      <c r="D26" s="32">
        <f t="shared" si="2"/>
        <v>25100</v>
      </c>
      <c r="E26" s="31">
        <f t="shared" si="2"/>
        <v>12050</v>
      </c>
      <c r="F26" s="31">
        <f t="shared" si="2"/>
        <v>232000</v>
      </c>
      <c r="G26" s="31">
        <f t="shared" si="2"/>
        <v>127850</v>
      </c>
      <c r="H26" s="31">
        <f t="shared" si="2"/>
        <v>600</v>
      </c>
      <c r="I26" s="31">
        <f t="shared" si="2"/>
        <v>120</v>
      </c>
      <c r="J26" s="40">
        <f t="shared" si="0"/>
        <v>423070</v>
      </c>
    </row>
    <row r="27" spans="1:10" ht="30" customHeight="1" x14ac:dyDescent="0.25">
      <c r="A27" s="39">
        <v>1</v>
      </c>
      <c r="B27" s="13" t="s">
        <v>25</v>
      </c>
      <c r="C27" s="12">
        <v>2500</v>
      </c>
      <c r="D27" s="4">
        <v>1500</v>
      </c>
      <c r="E27" s="12">
        <v>1200</v>
      </c>
      <c r="F27" s="12">
        <v>50000</v>
      </c>
      <c r="G27" s="12">
        <v>133210</v>
      </c>
      <c r="H27" s="12">
        <v>0</v>
      </c>
      <c r="I27" s="12">
        <v>0</v>
      </c>
      <c r="J27" s="35">
        <f t="shared" si="0"/>
        <v>188410</v>
      </c>
    </row>
    <row r="28" spans="1:10" ht="30" customHeight="1" x14ac:dyDescent="0.25">
      <c r="A28" s="39">
        <v>2</v>
      </c>
      <c r="B28" s="7" t="s">
        <v>47</v>
      </c>
      <c r="C28" s="12">
        <v>4000</v>
      </c>
      <c r="D28" s="4">
        <v>5800</v>
      </c>
      <c r="E28" s="12">
        <v>3000</v>
      </c>
      <c r="F28" s="12">
        <v>40000</v>
      </c>
      <c r="G28" s="12">
        <v>0</v>
      </c>
      <c r="H28" s="12">
        <v>100</v>
      </c>
      <c r="I28" s="12">
        <v>110</v>
      </c>
      <c r="J28" s="35">
        <f t="shared" si="0"/>
        <v>53010</v>
      </c>
    </row>
    <row r="29" spans="1:10" ht="30" customHeight="1" x14ac:dyDescent="0.25">
      <c r="A29" s="39">
        <v>3</v>
      </c>
      <c r="B29" s="7" t="s">
        <v>46</v>
      </c>
      <c r="C29" s="12">
        <v>2700</v>
      </c>
      <c r="D29" s="4">
        <v>2600</v>
      </c>
      <c r="E29" s="12">
        <v>1500</v>
      </c>
      <c r="F29" s="12">
        <v>80000</v>
      </c>
      <c r="G29" s="12">
        <v>20000</v>
      </c>
      <c r="H29" s="12">
        <v>0</v>
      </c>
      <c r="I29" s="12">
        <v>10</v>
      </c>
      <c r="J29" s="35">
        <f t="shared" si="0"/>
        <v>106810</v>
      </c>
    </row>
    <row r="30" spans="1:10" ht="30" customHeight="1" x14ac:dyDescent="0.25">
      <c r="A30" s="39">
        <v>4</v>
      </c>
      <c r="B30" s="7" t="s">
        <v>48</v>
      </c>
      <c r="C30" s="12">
        <v>5650</v>
      </c>
      <c r="D30" s="4">
        <v>3650</v>
      </c>
      <c r="E30" s="12">
        <v>4150</v>
      </c>
      <c r="F30" s="12">
        <v>40000</v>
      </c>
      <c r="G30" s="12">
        <v>0</v>
      </c>
      <c r="H30" s="12">
        <v>60</v>
      </c>
      <c r="I30" s="12">
        <v>50</v>
      </c>
      <c r="J30" s="35">
        <f t="shared" si="0"/>
        <v>53560</v>
      </c>
    </row>
    <row r="31" spans="1:10" ht="30" customHeight="1" x14ac:dyDescent="0.25">
      <c r="A31" s="39">
        <v>5</v>
      </c>
      <c r="B31" s="7" t="s">
        <v>49</v>
      </c>
      <c r="C31" s="12">
        <v>6650</v>
      </c>
      <c r="D31" s="4">
        <v>6250</v>
      </c>
      <c r="E31" s="12">
        <v>4450</v>
      </c>
      <c r="F31" s="12">
        <v>86000</v>
      </c>
      <c r="G31" s="12">
        <v>20000</v>
      </c>
      <c r="H31" s="12">
        <v>120</v>
      </c>
      <c r="I31" s="12">
        <v>10</v>
      </c>
      <c r="J31" s="35">
        <f t="shared" si="0"/>
        <v>123480</v>
      </c>
    </row>
    <row r="32" spans="1:10" ht="30" customHeight="1" x14ac:dyDescent="0.25">
      <c r="A32" s="39">
        <v>5</v>
      </c>
      <c r="B32" s="7" t="s">
        <v>50</v>
      </c>
      <c r="C32" s="12">
        <v>3400</v>
      </c>
      <c r="D32" s="4">
        <v>2600</v>
      </c>
      <c r="E32" s="12">
        <v>2500</v>
      </c>
      <c r="F32" s="12">
        <v>40000</v>
      </c>
      <c r="G32" s="12">
        <v>0</v>
      </c>
      <c r="H32" s="12">
        <v>20</v>
      </c>
      <c r="I32" s="12">
        <v>10</v>
      </c>
      <c r="J32" s="35">
        <f t="shared" si="0"/>
        <v>48530</v>
      </c>
    </row>
    <row r="33" spans="1:10" ht="30" customHeight="1" x14ac:dyDescent="0.25">
      <c r="A33" s="83" t="s">
        <v>1</v>
      </c>
      <c r="B33" s="84"/>
      <c r="C33" s="31">
        <f t="shared" ref="C33:I33" si="3">SUM(C27:C32)</f>
        <v>24900</v>
      </c>
      <c r="D33" s="32">
        <f t="shared" si="3"/>
        <v>22400</v>
      </c>
      <c r="E33" s="31">
        <f t="shared" si="3"/>
        <v>16800</v>
      </c>
      <c r="F33" s="31">
        <f t="shared" si="3"/>
        <v>336000</v>
      </c>
      <c r="G33" s="31">
        <f t="shared" si="3"/>
        <v>173210</v>
      </c>
      <c r="H33" s="31">
        <f t="shared" si="3"/>
        <v>300</v>
      </c>
      <c r="I33" s="31">
        <f t="shared" si="3"/>
        <v>190</v>
      </c>
      <c r="J33" s="40">
        <f t="shared" si="0"/>
        <v>573800</v>
      </c>
    </row>
    <row r="34" spans="1:10" ht="30" customHeight="1" x14ac:dyDescent="0.25">
      <c r="A34" s="39">
        <v>1</v>
      </c>
      <c r="B34" s="13" t="s">
        <v>28</v>
      </c>
      <c r="C34" s="12">
        <v>0</v>
      </c>
      <c r="D34" s="4">
        <v>1500</v>
      </c>
      <c r="E34" s="12">
        <v>2200</v>
      </c>
      <c r="F34" s="12">
        <v>100000</v>
      </c>
      <c r="G34" s="12">
        <v>0</v>
      </c>
      <c r="H34" s="12">
        <v>0</v>
      </c>
      <c r="I34" s="12">
        <v>0</v>
      </c>
      <c r="J34" s="35">
        <f t="shared" si="0"/>
        <v>103700</v>
      </c>
    </row>
    <row r="35" spans="1:10" ht="30" customHeight="1" x14ac:dyDescent="0.25">
      <c r="A35" s="39">
        <v>2</v>
      </c>
      <c r="B35" s="7" t="s">
        <v>51</v>
      </c>
      <c r="C35" s="12">
        <v>2500</v>
      </c>
      <c r="D35" s="4">
        <v>1500</v>
      </c>
      <c r="E35" s="12">
        <v>1000</v>
      </c>
      <c r="F35" s="12">
        <v>40000</v>
      </c>
      <c r="G35" s="12">
        <v>20000</v>
      </c>
      <c r="H35" s="12">
        <v>0</v>
      </c>
      <c r="I35" s="12">
        <v>0</v>
      </c>
      <c r="J35" s="35">
        <f t="shared" si="0"/>
        <v>65000</v>
      </c>
    </row>
    <row r="36" spans="1:10" ht="30" customHeight="1" x14ac:dyDescent="0.25">
      <c r="A36" s="39">
        <v>3</v>
      </c>
      <c r="B36" s="7" t="s">
        <v>52</v>
      </c>
      <c r="C36" s="12">
        <v>2500</v>
      </c>
      <c r="D36" s="4">
        <v>1000</v>
      </c>
      <c r="E36" s="12">
        <v>1500</v>
      </c>
      <c r="F36" s="12">
        <v>40000</v>
      </c>
      <c r="G36" s="12">
        <v>20000</v>
      </c>
      <c r="H36" s="12">
        <v>0</v>
      </c>
      <c r="I36" s="12">
        <v>0</v>
      </c>
      <c r="J36" s="35">
        <f t="shared" si="0"/>
        <v>65000</v>
      </c>
    </row>
    <row r="37" spans="1:10" ht="30" customHeight="1" x14ac:dyDescent="0.25">
      <c r="A37" s="39">
        <v>4</v>
      </c>
      <c r="B37" s="7" t="s">
        <v>154</v>
      </c>
      <c r="C37" s="12">
        <v>3200</v>
      </c>
      <c r="D37" s="4">
        <v>2200</v>
      </c>
      <c r="E37" s="12">
        <v>1896</v>
      </c>
      <c r="F37" s="12">
        <v>40000</v>
      </c>
      <c r="G37" s="12">
        <v>20000</v>
      </c>
      <c r="H37" s="12">
        <v>60</v>
      </c>
      <c r="I37" s="12">
        <v>100</v>
      </c>
      <c r="J37" s="35">
        <f t="shared" si="0"/>
        <v>67456</v>
      </c>
    </row>
    <row r="38" spans="1:10" ht="30" customHeight="1" x14ac:dyDescent="0.25">
      <c r="A38" s="39">
        <v>5</v>
      </c>
      <c r="B38" s="7" t="s">
        <v>155</v>
      </c>
      <c r="C38" s="12">
        <v>3000</v>
      </c>
      <c r="D38" s="4">
        <v>2500</v>
      </c>
      <c r="E38" s="12">
        <v>2500</v>
      </c>
      <c r="F38" s="12">
        <v>40000</v>
      </c>
      <c r="G38" s="12">
        <v>20000</v>
      </c>
      <c r="H38" s="12">
        <v>100</v>
      </c>
      <c r="I38" s="12">
        <v>100</v>
      </c>
      <c r="J38" s="35">
        <f t="shared" si="0"/>
        <v>68200</v>
      </c>
    </row>
    <row r="39" spans="1:10" ht="30" customHeight="1" x14ac:dyDescent="0.25">
      <c r="A39" s="39">
        <v>6</v>
      </c>
      <c r="B39" s="7" t="s">
        <v>156</v>
      </c>
      <c r="C39" s="12">
        <v>1600</v>
      </c>
      <c r="D39" s="4">
        <v>1100</v>
      </c>
      <c r="E39" s="12">
        <v>1100</v>
      </c>
      <c r="F39" s="12">
        <v>44000</v>
      </c>
      <c r="G39" s="12">
        <v>20000</v>
      </c>
      <c r="H39" s="12">
        <v>0</v>
      </c>
      <c r="I39" s="12">
        <v>0</v>
      </c>
      <c r="J39" s="35">
        <f t="shared" si="0"/>
        <v>67800</v>
      </c>
    </row>
    <row r="40" spans="1:10" ht="30" customHeight="1" x14ac:dyDescent="0.25">
      <c r="A40" s="39">
        <v>7</v>
      </c>
      <c r="B40" s="7" t="s">
        <v>157</v>
      </c>
      <c r="C40" s="12">
        <v>2100</v>
      </c>
      <c r="D40" s="4">
        <v>2000</v>
      </c>
      <c r="E40" s="12">
        <v>600</v>
      </c>
      <c r="F40" s="12">
        <v>0</v>
      </c>
      <c r="G40" s="12">
        <v>0</v>
      </c>
      <c r="H40" s="12">
        <v>120</v>
      </c>
      <c r="I40" s="12">
        <v>0</v>
      </c>
      <c r="J40" s="35">
        <f t="shared" si="0"/>
        <v>4820</v>
      </c>
    </row>
    <row r="41" spans="1:10" ht="30" customHeight="1" x14ac:dyDescent="0.25">
      <c r="A41" s="39">
        <v>8</v>
      </c>
      <c r="B41" s="7" t="s">
        <v>175</v>
      </c>
      <c r="C41" s="12">
        <v>1800</v>
      </c>
      <c r="D41" s="4">
        <v>1300</v>
      </c>
      <c r="E41" s="12">
        <v>1200</v>
      </c>
      <c r="F41" s="12">
        <v>40000</v>
      </c>
      <c r="G41" s="12">
        <v>20000</v>
      </c>
      <c r="H41" s="12">
        <v>0</v>
      </c>
      <c r="I41" s="12">
        <v>0</v>
      </c>
      <c r="J41" s="35">
        <f t="shared" si="0"/>
        <v>64300</v>
      </c>
    </row>
    <row r="42" spans="1:10" ht="30" customHeight="1" x14ac:dyDescent="0.25">
      <c r="A42" s="83" t="s">
        <v>1</v>
      </c>
      <c r="B42" s="84"/>
      <c r="C42" s="31">
        <f t="shared" ref="C42:H42" si="4">SUM(C34:C41)</f>
        <v>16700</v>
      </c>
      <c r="D42" s="32">
        <f t="shared" si="4"/>
        <v>13100</v>
      </c>
      <c r="E42" s="31">
        <f t="shared" si="4"/>
        <v>11996</v>
      </c>
      <c r="F42" s="31">
        <f t="shared" si="4"/>
        <v>344000</v>
      </c>
      <c r="G42" s="31">
        <f t="shared" si="4"/>
        <v>120000</v>
      </c>
      <c r="H42" s="31">
        <f t="shared" si="4"/>
        <v>280</v>
      </c>
      <c r="I42" s="31">
        <f>SUM(I34:I41)</f>
        <v>200</v>
      </c>
      <c r="J42" s="40">
        <f t="shared" si="0"/>
        <v>506276</v>
      </c>
    </row>
    <row r="43" spans="1:10" ht="30" customHeight="1" x14ac:dyDescent="0.25">
      <c r="A43" s="39">
        <v>1</v>
      </c>
      <c r="B43" s="13" t="s">
        <v>26</v>
      </c>
      <c r="C43" s="12">
        <v>3700</v>
      </c>
      <c r="D43" s="4">
        <v>4000</v>
      </c>
      <c r="E43" s="12">
        <v>4000</v>
      </c>
      <c r="F43" s="12">
        <v>80000</v>
      </c>
      <c r="G43" s="12">
        <v>125050</v>
      </c>
      <c r="H43" s="12">
        <v>0</v>
      </c>
      <c r="I43" s="12">
        <v>50</v>
      </c>
      <c r="J43" s="35">
        <f t="shared" ref="J43:J74" si="5">SUM(C43:I43)</f>
        <v>216800</v>
      </c>
    </row>
    <row r="44" spans="1:10" ht="30" customHeight="1" x14ac:dyDescent="0.25">
      <c r="A44" s="39">
        <v>2</v>
      </c>
      <c r="B44" s="7" t="s">
        <v>158</v>
      </c>
      <c r="C44" s="12">
        <v>3450</v>
      </c>
      <c r="D44" s="4">
        <v>2950</v>
      </c>
      <c r="E44" s="12">
        <v>2450</v>
      </c>
      <c r="F44" s="12">
        <v>40000</v>
      </c>
      <c r="G44" s="12">
        <v>20000</v>
      </c>
      <c r="H44" s="12">
        <v>10</v>
      </c>
      <c r="I44" s="12">
        <v>110</v>
      </c>
      <c r="J44" s="35">
        <f t="shared" si="5"/>
        <v>68970</v>
      </c>
    </row>
    <row r="45" spans="1:10" ht="30" customHeight="1" x14ac:dyDescent="0.25">
      <c r="A45" s="39">
        <v>3</v>
      </c>
      <c r="B45" s="7" t="s">
        <v>159</v>
      </c>
      <c r="C45" s="12">
        <v>2650</v>
      </c>
      <c r="D45" s="4">
        <v>2150</v>
      </c>
      <c r="E45" s="12">
        <v>2150</v>
      </c>
      <c r="F45" s="12">
        <v>40000</v>
      </c>
      <c r="G45" s="12">
        <v>20000</v>
      </c>
      <c r="H45" s="12">
        <v>10</v>
      </c>
      <c r="I45" s="12">
        <v>60</v>
      </c>
      <c r="J45" s="35">
        <f t="shared" si="5"/>
        <v>67020</v>
      </c>
    </row>
    <row r="46" spans="1:10" ht="30" customHeight="1" x14ac:dyDescent="0.25">
      <c r="A46" s="39">
        <v>4</v>
      </c>
      <c r="B46" s="7" t="s">
        <v>61</v>
      </c>
      <c r="C46" s="12">
        <v>3800</v>
      </c>
      <c r="D46" s="4">
        <v>3800</v>
      </c>
      <c r="E46" s="12">
        <v>3300</v>
      </c>
      <c r="F46" s="12">
        <v>40000</v>
      </c>
      <c r="G46" s="12">
        <v>0</v>
      </c>
      <c r="H46" s="12">
        <v>10</v>
      </c>
      <c r="I46" s="12">
        <v>60</v>
      </c>
      <c r="J46" s="35">
        <f t="shared" si="5"/>
        <v>50970</v>
      </c>
    </row>
    <row r="47" spans="1:10" ht="30" customHeight="1" x14ac:dyDescent="0.25">
      <c r="A47" s="39">
        <v>5</v>
      </c>
      <c r="B47" s="7" t="s">
        <v>57</v>
      </c>
      <c r="C47" s="12">
        <v>3800</v>
      </c>
      <c r="D47" s="12">
        <v>3300</v>
      </c>
      <c r="E47" s="12">
        <v>3800</v>
      </c>
      <c r="F47" s="12">
        <v>40000</v>
      </c>
      <c r="G47" s="12">
        <v>0</v>
      </c>
      <c r="H47" s="12">
        <v>10</v>
      </c>
      <c r="I47" s="12">
        <v>110</v>
      </c>
      <c r="J47" s="35">
        <f t="shared" si="5"/>
        <v>51020</v>
      </c>
    </row>
    <row r="48" spans="1:10" ht="30" customHeight="1" x14ac:dyDescent="0.25">
      <c r="A48" s="39">
        <v>6</v>
      </c>
      <c r="B48" s="7" t="s">
        <v>58</v>
      </c>
      <c r="C48" s="12">
        <v>3200</v>
      </c>
      <c r="D48" s="12">
        <v>2800</v>
      </c>
      <c r="E48" s="12">
        <v>2300</v>
      </c>
      <c r="F48" s="12">
        <v>80000</v>
      </c>
      <c r="G48" s="12">
        <v>20000</v>
      </c>
      <c r="H48" s="12">
        <v>10</v>
      </c>
      <c r="I48" s="12">
        <v>110</v>
      </c>
      <c r="J48" s="35">
        <f t="shared" si="5"/>
        <v>108420</v>
      </c>
    </row>
    <row r="49" spans="1:10" ht="30" customHeight="1" x14ac:dyDescent="0.25">
      <c r="A49" s="39">
        <v>7</v>
      </c>
      <c r="B49" s="7" t="s">
        <v>62</v>
      </c>
      <c r="C49" s="12">
        <v>2800</v>
      </c>
      <c r="D49" s="12">
        <v>3300</v>
      </c>
      <c r="E49" s="12">
        <v>1800</v>
      </c>
      <c r="F49" s="12">
        <v>80000</v>
      </c>
      <c r="G49" s="12">
        <v>20000</v>
      </c>
      <c r="H49" s="12">
        <v>10</v>
      </c>
      <c r="I49" s="12">
        <v>110</v>
      </c>
      <c r="J49" s="35">
        <f t="shared" si="5"/>
        <v>108020</v>
      </c>
    </row>
    <row r="50" spans="1:10" ht="30" customHeight="1" x14ac:dyDescent="0.25">
      <c r="A50" s="39">
        <v>8</v>
      </c>
      <c r="B50" s="7" t="s">
        <v>64</v>
      </c>
      <c r="C50" s="12">
        <v>3200</v>
      </c>
      <c r="D50" s="12">
        <v>2300</v>
      </c>
      <c r="E50" s="12">
        <v>3000</v>
      </c>
      <c r="F50" s="12">
        <v>80000</v>
      </c>
      <c r="G50" s="12">
        <v>20000</v>
      </c>
      <c r="H50" s="12">
        <v>10</v>
      </c>
      <c r="I50" s="12">
        <v>60</v>
      </c>
      <c r="J50" s="35">
        <f t="shared" si="5"/>
        <v>108570</v>
      </c>
    </row>
    <row r="51" spans="1:10" ht="30" customHeight="1" x14ac:dyDescent="0.25">
      <c r="A51" s="39">
        <v>9</v>
      </c>
      <c r="B51" s="7" t="s">
        <v>63</v>
      </c>
      <c r="C51" s="12">
        <v>2400</v>
      </c>
      <c r="D51" s="12">
        <v>3200</v>
      </c>
      <c r="E51" s="12">
        <v>3000</v>
      </c>
      <c r="F51" s="12">
        <v>80000</v>
      </c>
      <c r="G51" s="12">
        <v>20000</v>
      </c>
      <c r="H51" s="12">
        <v>10</v>
      </c>
      <c r="I51" s="12">
        <v>110</v>
      </c>
      <c r="J51" s="35">
        <f t="shared" si="5"/>
        <v>108720</v>
      </c>
    </row>
    <row r="52" spans="1:10" ht="30" customHeight="1" x14ac:dyDescent="0.25">
      <c r="A52" s="39">
        <v>10</v>
      </c>
      <c r="B52" s="7" t="s">
        <v>59</v>
      </c>
      <c r="C52" s="12">
        <v>3400</v>
      </c>
      <c r="D52" s="12">
        <v>2300</v>
      </c>
      <c r="E52" s="12">
        <v>2900</v>
      </c>
      <c r="F52" s="12">
        <v>80000</v>
      </c>
      <c r="G52" s="12">
        <v>20000</v>
      </c>
      <c r="H52" s="12">
        <v>10</v>
      </c>
      <c r="I52" s="12">
        <v>110</v>
      </c>
      <c r="J52" s="35">
        <f t="shared" si="5"/>
        <v>108720</v>
      </c>
    </row>
    <row r="53" spans="1:10" ht="30" customHeight="1" x14ac:dyDescent="0.25">
      <c r="A53" s="39">
        <v>11</v>
      </c>
      <c r="B53" s="7" t="s">
        <v>60</v>
      </c>
      <c r="C53" s="12">
        <v>3000</v>
      </c>
      <c r="D53" s="12">
        <v>2800</v>
      </c>
      <c r="E53" s="12">
        <v>3200</v>
      </c>
      <c r="F53" s="12">
        <v>40000</v>
      </c>
      <c r="G53" s="12">
        <v>1000</v>
      </c>
      <c r="H53" s="12">
        <v>10</v>
      </c>
      <c r="I53" s="12">
        <v>110</v>
      </c>
      <c r="J53" s="35">
        <f t="shared" si="5"/>
        <v>50120</v>
      </c>
    </row>
    <row r="54" spans="1:10" ht="30" customHeight="1" x14ac:dyDescent="0.25">
      <c r="A54" s="39">
        <v>12</v>
      </c>
      <c r="B54" s="7" t="s">
        <v>160</v>
      </c>
      <c r="C54" s="12">
        <v>3500</v>
      </c>
      <c r="D54" s="12">
        <v>2300</v>
      </c>
      <c r="E54" s="12">
        <v>3200</v>
      </c>
      <c r="F54" s="12">
        <v>40000</v>
      </c>
      <c r="G54" s="12">
        <v>1000</v>
      </c>
      <c r="H54" s="12">
        <v>10</v>
      </c>
      <c r="I54" s="12">
        <v>110</v>
      </c>
      <c r="J54" s="35">
        <f t="shared" si="5"/>
        <v>50120</v>
      </c>
    </row>
    <row r="55" spans="1:10" ht="30" customHeight="1" x14ac:dyDescent="0.25">
      <c r="A55" s="83" t="s">
        <v>1</v>
      </c>
      <c r="B55" s="84"/>
      <c r="C55" s="31">
        <f t="shared" ref="C55:H55" si="6">SUM(C43:C54)</f>
        <v>38900</v>
      </c>
      <c r="D55" s="32">
        <f t="shared" si="6"/>
        <v>35200</v>
      </c>
      <c r="E55" s="31">
        <f t="shared" si="6"/>
        <v>35100</v>
      </c>
      <c r="F55" s="31">
        <f t="shared" si="6"/>
        <v>720000</v>
      </c>
      <c r="G55" s="31">
        <f t="shared" si="6"/>
        <v>267050</v>
      </c>
      <c r="H55" s="31">
        <f t="shared" si="6"/>
        <v>110</v>
      </c>
      <c r="I55" s="31">
        <f>SUM(I43:I54)</f>
        <v>1110</v>
      </c>
      <c r="J55" s="40">
        <f t="shared" si="5"/>
        <v>1097470</v>
      </c>
    </row>
    <row r="56" spans="1:10" ht="30" customHeight="1" x14ac:dyDescent="0.25">
      <c r="A56" s="39">
        <v>1</v>
      </c>
      <c r="B56" s="13" t="s">
        <v>15</v>
      </c>
      <c r="C56" s="12">
        <v>1500</v>
      </c>
      <c r="D56" s="4">
        <v>1000</v>
      </c>
      <c r="E56" s="12">
        <v>500</v>
      </c>
      <c r="F56" s="12">
        <v>200000</v>
      </c>
      <c r="G56" s="12">
        <v>0</v>
      </c>
      <c r="H56" s="12">
        <v>0</v>
      </c>
      <c r="I56" s="12">
        <v>0</v>
      </c>
      <c r="J56" s="35">
        <f t="shared" si="5"/>
        <v>203000</v>
      </c>
    </row>
    <row r="57" spans="1:10" ht="30" customHeight="1" x14ac:dyDescent="0.25">
      <c r="A57" s="39">
        <v>2</v>
      </c>
      <c r="B57" s="7" t="s">
        <v>67</v>
      </c>
      <c r="C57" s="12">
        <v>1400</v>
      </c>
      <c r="D57" s="4">
        <v>550</v>
      </c>
      <c r="E57" s="12">
        <v>1300</v>
      </c>
      <c r="F57" s="12">
        <v>50000</v>
      </c>
      <c r="G57" s="12">
        <v>5000</v>
      </c>
      <c r="H57" s="12">
        <v>0</v>
      </c>
      <c r="I57" s="12">
        <v>10</v>
      </c>
      <c r="J57" s="35">
        <f t="shared" si="5"/>
        <v>58260</v>
      </c>
    </row>
    <row r="58" spans="1:10" ht="30" customHeight="1" x14ac:dyDescent="0.25">
      <c r="A58" s="39">
        <v>3</v>
      </c>
      <c r="B58" s="7" t="s">
        <v>66</v>
      </c>
      <c r="C58" s="12">
        <v>5300</v>
      </c>
      <c r="D58" s="4">
        <v>1750</v>
      </c>
      <c r="E58" s="12">
        <v>2900</v>
      </c>
      <c r="F58" s="12">
        <v>95000</v>
      </c>
      <c r="G58" s="12">
        <v>20000</v>
      </c>
      <c r="H58" s="12">
        <v>100</v>
      </c>
      <c r="I58" s="12">
        <v>10</v>
      </c>
      <c r="J58" s="35">
        <f t="shared" si="5"/>
        <v>125060</v>
      </c>
    </row>
    <row r="59" spans="1:10" ht="30" customHeight="1" x14ac:dyDescent="0.25">
      <c r="A59" s="39">
        <v>4</v>
      </c>
      <c r="B59" s="7" t="s">
        <v>70</v>
      </c>
      <c r="C59" s="12">
        <v>2600</v>
      </c>
      <c r="D59" s="4">
        <v>3050</v>
      </c>
      <c r="E59" s="12">
        <v>2200</v>
      </c>
      <c r="F59" s="12">
        <v>95000</v>
      </c>
      <c r="G59" s="12">
        <v>30000</v>
      </c>
      <c r="H59" s="12">
        <v>100</v>
      </c>
      <c r="I59" s="12">
        <v>10</v>
      </c>
      <c r="J59" s="35">
        <f t="shared" si="5"/>
        <v>132960</v>
      </c>
    </row>
    <row r="60" spans="1:10" ht="30" customHeight="1" x14ac:dyDescent="0.25">
      <c r="A60" s="39">
        <v>5</v>
      </c>
      <c r="B60" s="7" t="s">
        <v>71</v>
      </c>
      <c r="C60" s="12">
        <v>2600</v>
      </c>
      <c r="D60" s="4">
        <v>2250</v>
      </c>
      <c r="E60" s="12">
        <v>1500</v>
      </c>
      <c r="F60" s="12">
        <v>50000</v>
      </c>
      <c r="G60" s="12">
        <v>10000</v>
      </c>
      <c r="H60" s="12">
        <v>20</v>
      </c>
      <c r="I60" s="12">
        <v>10</v>
      </c>
      <c r="J60" s="35">
        <f t="shared" si="5"/>
        <v>66380</v>
      </c>
    </row>
    <row r="61" spans="1:10" ht="30" customHeight="1" x14ac:dyDescent="0.25">
      <c r="A61" s="39">
        <v>6</v>
      </c>
      <c r="B61" s="7" t="s">
        <v>72</v>
      </c>
      <c r="C61" s="12">
        <v>2900</v>
      </c>
      <c r="D61" s="4">
        <v>3450</v>
      </c>
      <c r="E61" s="12">
        <v>3100</v>
      </c>
      <c r="F61" s="12">
        <v>60000</v>
      </c>
      <c r="G61" s="12">
        <v>10000</v>
      </c>
      <c r="H61" s="12">
        <v>20</v>
      </c>
      <c r="I61" s="12">
        <v>10</v>
      </c>
      <c r="J61" s="35">
        <f t="shared" si="5"/>
        <v>79480</v>
      </c>
    </row>
    <row r="62" spans="1:10" ht="30" customHeight="1" x14ac:dyDescent="0.25">
      <c r="A62" s="39">
        <v>7</v>
      </c>
      <c r="B62" s="7" t="s">
        <v>69</v>
      </c>
      <c r="C62" s="12">
        <v>2700</v>
      </c>
      <c r="D62" s="4">
        <v>1060</v>
      </c>
      <c r="E62" s="12">
        <v>2590</v>
      </c>
      <c r="F62" s="12">
        <v>57000</v>
      </c>
      <c r="G62" s="12">
        <v>13000</v>
      </c>
      <c r="H62" s="12">
        <v>30</v>
      </c>
      <c r="I62" s="12">
        <v>0</v>
      </c>
      <c r="J62" s="35">
        <f t="shared" si="5"/>
        <v>76380</v>
      </c>
    </row>
    <row r="63" spans="1:10" ht="30" customHeight="1" x14ac:dyDescent="0.25">
      <c r="A63" s="39">
        <v>8</v>
      </c>
      <c r="B63" s="7" t="s">
        <v>65</v>
      </c>
      <c r="C63" s="12">
        <v>5290</v>
      </c>
      <c r="D63" s="4">
        <v>860</v>
      </c>
      <c r="E63" s="12">
        <v>2300</v>
      </c>
      <c r="F63" s="12">
        <v>100000</v>
      </c>
      <c r="G63" s="12">
        <v>20000</v>
      </c>
      <c r="H63" s="12">
        <v>0</v>
      </c>
      <c r="I63" s="12">
        <v>10</v>
      </c>
      <c r="J63" s="35">
        <f t="shared" si="5"/>
        <v>128460</v>
      </c>
    </row>
    <row r="64" spans="1:10" ht="30" customHeight="1" x14ac:dyDescent="0.25">
      <c r="A64" s="39">
        <v>9</v>
      </c>
      <c r="B64" s="7" t="s">
        <v>73</v>
      </c>
      <c r="C64" s="12">
        <v>3000</v>
      </c>
      <c r="D64" s="4">
        <v>1500</v>
      </c>
      <c r="E64" s="12">
        <v>1350</v>
      </c>
      <c r="F64" s="12">
        <v>90000</v>
      </c>
      <c r="G64" s="12">
        <v>31000</v>
      </c>
      <c r="H64" s="12">
        <v>100</v>
      </c>
      <c r="I64" s="12">
        <v>10</v>
      </c>
      <c r="J64" s="35">
        <f t="shared" si="5"/>
        <v>126960</v>
      </c>
    </row>
    <row r="65" spans="1:10" ht="30" customHeight="1" x14ac:dyDescent="0.25">
      <c r="A65" s="39">
        <v>10</v>
      </c>
      <c r="B65" s="7" t="s">
        <v>68</v>
      </c>
      <c r="C65" s="12">
        <v>2500</v>
      </c>
      <c r="D65" s="4">
        <v>1550</v>
      </c>
      <c r="E65" s="12">
        <v>4150</v>
      </c>
      <c r="F65" s="12">
        <v>50000</v>
      </c>
      <c r="G65" s="12">
        <v>15000</v>
      </c>
      <c r="H65" s="12">
        <v>0</v>
      </c>
      <c r="I65" s="12">
        <v>110</v>
      </c>
      <c r="J65" s="35">
        <f t="shared" si="5"/>
        <v>73310</v>
      </c>
    </row>
    <row r="66" spans="1:10" ht="30" customHeight="1" x14ac:dyDescent="0.25">
      <c r="A66" s="39">
        <v>11</v>
      </c>
      <c r="B66" s="7" t="s">
        <v>80</v>
      </c>
      <c r="C66" s="12">
        <v>3500</v>
      </c>
      <c r="D66" s="4">
        <v>1500</v>
      </c>
      <c r="E66" s="12">
        <v>1500</v>
      </c>
      <c r="F66" s="12">
        <v>30000</v>
      </c>
      <c r="G66" s="12">
        <v>20600</v>
      </c>
      <c r="H66" s="12">
        <v>0</v>
      </c>
      <c r="I66" s="12">
        <v>10</v>
      </c>
      <c r="J66" s="35">
        <f t="shared" si="5"/>
        <v>57110</v>
      </c>
    </row>
    <row r="67" spans="1:10" ht="30" customHeight="1" x14ac:dyDescent="0.25">
      <c r="A67" s="83" t="s">
        <v>1</v>
      </c>
      <c r="B67" s="84"/>
      <c r="C67" s="31">
        <f t="shared" ref="C67:I67" si="7">SUM(C56:C66)</f>
        <v>33290</v>
      </c>
      <c r="D67" s="32">
        <f t="shared" si="7"/>
        <v>18520</v>
      </c>
      <c r="E67" s="31">
        <f t="shared" si="7"/>
        <v>23390</v>
      </c>
      <c r="F67" s="31">
        <f t="shared" si="7"/>
        <v>877000</v>
      </c>
      <c r="G67" s="31">
        <f t="shared" si="7"/>
        <v>174600</v>
      </c>
      <c r="H67" s="31">
        <f t="shared" si="7"/>
        <v>370</v>
      </c>
      <c r="I67" s="31">
        <f t="shared" si="7"/>
        <v>190</v>
      </c>
      <c r="J67" s="40">
        <f t="shared" si="5"/>
        <v>1127360</v>
      </c>
    </row>
    <row r="68" spans="1:10" ht="30" customHeight="1" x14ac:dyDescent="0.25">
      <c r="A68" s="39">
        <v>1</v>
      </c>
      <c r="B68" s="13" t="s">
        <v>16</v>
      </c>
      <c r="C68" s="12">
        <v>1500</v>
      </c>
      <c r="D68" s="4">
        <v>1000</v>
      </c>
      <c r="E68" s="12">
        <v>1300</v>
      </c>
      <c r="F68" s="12">
        <v>200000</v>
      </c>
      <c r="G68" s="12">
        <v>0</v>
      </c>
      <c r="H68" s="12">
        <v>0</v>
      </c>
      <c r="I68" s="12">
        <v>0</v>
      </c>
      <c r="J68" s="35">
        <f t="shared" si="5"/>
        <v>203800</v>
      </c>
    </row>
    <row r="69" spans="1:10" ht="30" customHeight="1" x14ac:dyDescent="0.25">
      <c r="A69" s="39">
        <v>2</v>
      </c>
      <c r="B69" s="7" t="s">
        <v>75</v>
      </c>
      <c r="C69" s="12">
        <v>4000</v>
      </c>
      <c r="D69" s="4">
        <v>1000</v>
      </c>
      <c r="E69" s="12">
        <v>1500</v>
      </c>
      <c r="F69" s="12">
        <v>50000</v>
      </c>
      <c r="G69" s="12">
        <v>600</v>
      </c>
      <c r="H69" s="12">
        <v>0</v>
      </c>
      <c r="I69" s="12">
        <v>10</v>
      </c>
      <c r="J69" s="35">
        <f t="shared" si="5"/>
        <v>57110</v>
      </c>
    </row>
    <row r="70" spans="1:10" ht="30" customHeight="1" x14ac:dyDescent="0.25">
      <c r="A70" s="39">
        <v>3</v>
      </c>
      <c r="B70" s="7" t="s">
        <v>77</v>
      </c>
      <c r="C70" s="12">
        <v>6300</v>
      </c>
      <c r="D70" s="4">
        <v>4100</v>
      </c>
      <c r="E70" s="12">
        <v>4800</v>
      </c>
      <c r="F70" s="12">
        <v>90000</v>
      </c>
      <c r="G70" s="12">
        <v>20600</v>
      </c>
      <c r="H70" s="12">
        <v>6</v>
      </c>
      <c r="I70" s="12">
        <v>110</v>
      </c>
      <c r="J70" s="35">
        <f t="shared" si="5"/>
        <v>125916</v>
      </c>
    </row>
    <row r="71" spans="1:10" ht="30" customHeight="1" x14ac:dyDescent="0.25">
      <c r="A71" s="39">
        <v>4</v>
      </c>
      <c r="B71" s="7" t="s">
        <v>81</v>
      </c>
      <c r="C71" s="12">
        <v>6300</v>
      </c>
      <c r="D71" s="4">
        <v>2500</v>
      </c>
      <c r="E71" s="12">
        <v>2000</v>
      </c>
      <c r="F71" s="12">
        <v>50000</v>
      </c>
      <c r="G71" s="12">
        <v>600</v>
      </c>
      <c r="H71" s="12">
        <v>150</v>
      </c>
      <c r="I71" s="12">
        <v>10</v>
      </c>
      <c r="J71" s="35">
        <f t="shared" si="5"/>
        <v>61560</v>
      </c>
    </row>
    <row r="72" spans="1:10" ht="30" customHeight="1" x14ac:dyDescent="0.25">
      <c r="A72" s="39">
        <v>5</v>
      </c>
      <c r="B72" s="7" t="s">
        <v>74</v>
      </c>
      <c r="C72" s="12">
        <v>4800</v>
      </c>
      <c r="D72" s="4">
        <v>2000</v>
      </c>
      <c r="E72" s="12">
        <v>2000</v>
      </c>
      <c r="F72" s="12">
        <v>50000</v>
      </c>
      <c r="G72" s="12">
        <v>600</v>
      </c>
      <c r="H72" s="12">
        <v>100</v>
      </c>
      <c r="I72" s="12">
        <v>10</v>
      </c>
      <c r="J72" s="35">
        <f t="shared" si="5"/>
        <v>59510</v>
      </c>
    </row>
    <row r="73" spans="1:10" ht="30" customHeight="1" x14ac:dyDescent="0.25">
      <c r="A73" s="39">
        <v>6</v>
      </c>
      <c r="B73" s="7" t="s">
        <v>78</v>
      </c>
      <c r="C73" s="12">
        <v>9300</v>
      </c>
      <c r="D73" s="4">
        <v>2000</v>
      </c>
      <c r="E73" s="12">
        <v>2000</v>
      </c>
      <c r="F73" s="12">
        <v>58000</v>
      </c>
      <c r="G73" s="12">
        <v>600</v>
      </c>
      <c r="H73" s="12">
        <v>200</v>
      </c>
      <c r="I73" s="12">
        <v>10</v>
      </c>
      <c r="J73" s="35">
        <f t="shared" si="5"/>
        <v>72110</v>
      </c>
    </row>
    <row r="74" spans="1:10" ht="30" customHeight="1" x14ac:dyDescent="0.25">
      <c r="A74" s="39">
        <v>7</v>
      </c>
      <c r="B74" s="7" t="s">
        <v>76</v>
      </c>
      <c r="C74" s="12">
        <v>3600</v>
      </c>
      <c r="D74" s="4">
        <v>2000</v>
      </c>
      <c r="E74" s="12">
        <v>3100</v>
      </c>
      <c r="F74" s="12">
        <v>140000</v>
      </c>
      <c r="G74" s="12">
        <v>20000</v>
      </c>
      <c r="H74" s="12">
        <v>0</v>
      </c>
      <c r="I74" s="12">
        <v>120</v>
      </c>
      <c r="J74" s="35">
        <f t="shared" si="5"/>
        <v>168820</v>
      </c>
    </row>
    <row r="75" spans="1:10" ht="30" customHeight="1" x14ac:dyDescent="0.25">
      <c r="A75" s="39">
        <v>8</v>
      </c>
      <c r="B75" s="7" t="s">
        <v>79</v>
      </c>
      <c r="C75" s="12">
        <v>4000</v>
      </c>
      <c r="D75" s="4">
        <v>1500</v>
      </c>
      <c r="E75" s="12">
        <v>500</v>
      </c>
      <c r="F75" s="12">
        <v>90000</v>
      </c>
      <c r="G75" s="12">
        <v>20600</v>
      </c>
      <c r="H75" s="12">
        <v>100</v>
      </c>
      <c r="I75" s="12">
        <v>10</v>
      </c>
      <c r="J75" s="35">
        <f t="shared" ref="J75:J106" si="8">SUM(C75:I75)</f>
        <v>116710</v>
      </c>
    </row>
    <row r="76" spans="1:10" ht="30" customHeight="1" x14ac:dyDescent="0.25">
      <c r="A76" s="83" t="s">
        <v>1</v>
      </c>
      <c r="B76" s="84"/>
      <c r="C76" s="31">
        <f t="shared" ref="C76:I76" si="9">SUM(C68:C75)</f>
        <v>39800</v>
      </c>
      <c r="D76" s="32">
        <f t="shared" si="9"/>
        <v>16100</v>
      </c>
      <c r="E76" s="31">
        <f t="shared" si="9"/>
        <v>17200</v>
      </c>
      <c r="F76" s="31">
        <f t="shared" si="9"/>
        <v>728000</v>
      </c>
      <c r="G76" s="31">
        <f t="shared" si="9"/>
        <v>63600</v>
      </c>
      <c r="H76" s="31">
        <f t="shared" si="9"/>
        <v>556</v>
      </c>
      <c r="I76" s="31">
        <f t="shared" si="9"/>
        <v>280</v>
      </c>
      <c r="J76" s="40">
        <f t="shared" si="8"/>
        <v>865536</v>
      </c>
    </row>
    <row r="77" spans="1:10" ht="30" customHeight="1" x14ac:dyDescent="0.25">
      <c r="A77" s="39">
        <v>1</v>
      </c>
      <c r="B77" s="13" t="s">
        <v>14</v>
      </c>
      <c r="C77" s="12">
        <v>2500</v>
      </c>
      <c r="D77" s="4">
        <v>0</v>
      </c>
      <c r="E77" s="12">
        <v>1300</v>
      </c>
      <c r="F77" s="12">
        <v>200000</v>
      </c>
      <c r="G77" s="12">
        <v>170460</v>
      </c>
      <c r="H77" s="12">
        <v>0</v>
      </c>
      <c r="I77" s="12">
        <v>0</v>
      </c>
      <c r="J77" s="35">
        <f t="shared" si="8"/>
        <v>374260</v>
      </c>
    </row>
    <row r="78" spans="1:10" ht="30" customHeight="1" x14ac:dyDescent="0.25">
      <c r="A78" s="39">
        <v>2</v>
      </c>
      <c r="B78" s="7" t="s">
        <v>92</v>
      </c>
      <c r="C78" s="12">
        <v>2575</v>
      </c>
      <c r="D78" s="4">
        <v>1575</v>
      </c>
      <c r="E78" s="12">
        <v>1975</v>
      </c>
      <c r="F78" s="12">
        <v>40000</v>
      </c>
      <c r="G78" s="12">
        <v>20000</v>
      </c>
      <c r="H78" s="12">
        <v>0</v>
      </c>
      <c r="I78" s="12">
        <v>10</v>
      </c>
      <c r="J78" s="35">
        <f t="shared" si="8"/>
        <v>66135</v>
      </c>
    </row>
    <row r="79" spans="1:10" ht="30" customHeight="1" x14ac:dyDescent="0.25">
      <c r="A79" s="39">
        <v>3</v>
      </c>
      <c r="B79" s="7" t="s">
        <v>93</v>
      </c>
      <c r="C79" s="12">
        <v>1000</v>
      </c>
      <c r="D79" s="4">
        <v>1700</v>
      </c>
      <c r="E79" s="12">
        <v>800</v>
      </c>
      <c r="F79" s="12">
        <v>40000</v>
      </c>
      <c r="G79" s="12">
        <v>20000</v>
      </c>
      <c r="H79" s="12">
        <v>0</v>
      </c>
      <c r="I79" s="12">
        <v>10</v>
      </c>
      <c r="J79" s="35">
        <f t="shared" si="8"/>
        <v>63510</v>
      </c>
    </row>
    <row r="80" spans="1:10" ht="30" customHeight="1" x14ac:dyDescent="0.25">
      <c r="A80" s="39">
        <v>4</v>
      </c>
      <c r="B80" s="7" t="s">
        <v>162</v>
      </c>
      <c r="C80" s="12">
        <v>2500</v>
      </c>
      <c r="D80" s="12">
        <v>2500</v>
      </c>
      <c r="E80" s="12">
        <v>2000</v>
      </c>
      <c r="F80" s="12">
        <v>0</v>
      </c>
      <c r="G80" s="12">
        <v>0</v>
      </c>
      <c r="H80" s="12">
        <v>100</v>
      </c>
      <c r="I80" s="12">
        <v>10</v>
      </c>
      <c r="J80" s="35">
        <f t="shared" si="8"/>
        <v>7110</v>
      </c>
    </row>
    <row r="81" spans="1:10" ht="30" customHeight="1" x14ac:dyDescent="0.25">
      <c r="A81" s="39">
        <v>5</v>
      </c>
      <c r="B81" s="7" t="s">
        <v>95</v>
      </c>
      <c r="C81" s="12">
        <v>2530</v>
      </c>
      <c r="D81" s="4">
        <v>1830</v>
      </c>
      <c r="E81" s="12">
        <v>1730</v>
      </c>
      <c r="F81" s="12">
        <v>8000</v>
      </c>
      <c r="G81" s="12">
        <v>0</v>
      </c>
      <c r="H81" s="12">
        <v>0</v>
      </c>
      <c r="I81" s="12">
        <v>10</v>
      </c>
      <c r="J81" s="35">
        <f t="shared" si="8"/>
        <v>14100</v>
      </c>
    </row>
    <row r="82" spans="1:10" ht="30" customHeight="1" x14ac:dyDescent="0.25">
      <c r="A82" s="39">
        <v>6</v>
      </c>
      <c r="B82" s="7" t="s">
        <v>96</v>
      </c>
      <c r="C82" s="12">
        <v>3040</v>
      </c>
      <c r="D82" s="12">
        <v>3140</v>
      </c>
      <c r="E82" s="12">
        <v>2840</v>
      </c>
      <c r="F82" s="12">
        <v>8000</v>
      </c>
      <c r="G82" s="12">
        <v>0</v>
      </c>
      <c r="H82" s="12">
        <v>100</v>
      </c>
      <c r="I82" s="12">
        <v>10</v>
      </c>
      <c r="J82" s="35">
        <f t="shared" si="8"/>
        <v>17130</v>
      </c>
    </row>
    <row r="83" spans="1:10" ht="30" customHeight="1" x14ac:dyDescent="0.25">
      <c r="A83" s="39">
        <v>7</v>
      </c>
      <c r="B83" s="7" t="s">
        <v>97</v>
      </c>
      <c r="C83" s="12">
        <v>2520</v>
      </c>
      <c r="D83" s="12">
        <v>4520</v>
      </c>
      <c r="E83" s="12">
        <v>3020</v>
      </c>
      <c r="F83" s="12">
        <v>0</v>
      </c>
      <c r="G83" s="12">
        <v>0</v>
      </c>
      <c r="H83" s="12">
        <v>0</v>
      </c>
      <c r="I83" s="12">
        <v>30</v>
      </c>
      <c r="J83" s="35">
        <f t="shared" si="8"/>
        <v>10090</v>
      </c>
    </row>
    <row r="84" spans="1:10" ht="30" customHeight="1" x14ac:dyDescent="0.25">
      <c r="A84" s="39">
        <v>8</v>
      </c>
      <c r="B84" s="7" t="s">
        <v>94</v>
      </c>
      <c r="C84" s="12">
        <v>3600</v>
      </c>
      <c r="D84" s="12">
        <v>2500</v>
      </c>
      <c r="E84" s="12">
        <v>2150</v>
      </c>
      <c r="F84" s="12">
        <v>0</v>
      </c>
      <c r="G84" s="12">
        <v>10000</v>
      </c>
      <c r="H84" s="12">
        <v>0</v>
      </c>
      <c r="I84" s="12">
        <v>110</v>
      </c>
      <c r="J84" s="35">
        <f t="shared" si="8"/>
        <v>18360</v>
      </c>
    </row>
    <row r="85" spans="1:10" ht="30" customHeight="1" x14ac:dyDescent="0.25">
      <c r="A85" s="39">
        <v>9</v>
      </c>
      <c r="B85" s="7" t="s">
        <v>163</v>
      </c>
      <c r="C85" s="12">
        <v>2500</v>
      </c>
      <c r="D85" s="4">
        <v>1700</v>
      </c>
      <c r="E85" s="12">
        <v>1800</v>
      </c>
      <c r="F85" s="12">
        <v>40000</v>
      </c>
      <c r="G85" s="12">
        <v>20000</v>
      </c>
      <c r="H85" s="12">
        <v>0</v>
      </c>
      <c r="I85" s="12">
        <v>110</v>
      </c>
      <c r="J85" s="35">
        <f t="shared" si="8"/>
        <v>66110</v>
      </c>
    </row>
    <row r="86" spans="1:10" ht="30" customHeight="1" x14ac:dyDescent="0.25">
      <c r="A86" s="39">
        <v>10</v>
      </c>
      <c r="B86" s="7" t="s">
        <v>105</v>
      </c>
      <c r="C86" s="12">
        <v>1510</v>
      </c>
      <c r="D86" s="4">
        <v>1810</v>
      </c>
      <c r="E86" s="12">
        <v>710</v>
      </c>
      <c r="F86" s="12">
        <v>40000</v>
      </c>
      <c r="G86" s="12">
        <v>20000</v>
      </c>
      <c r="H86" s="12">
        <v>0</v>
      </c>
      <c r="I86" s="12">
        <v>10</v>
      </c>
      <c r="J86" s="35">
        <f t="shared" si="8"/>
        <v>64040</v>
      </c>
    </row>
    <row r="87" spans="1:10" ht="30" customHeight="1" x14ac:dyDescent="0.25">
      <c r="A87" s="39">
        <v>11</v>
      </c>
      <c r="B87" s="7" t="s">
        <v>104</v>
      </c>
      <c r="C87" s="12">
        <v>3445</v>
      </c>
      <c r="D87" s="12">
        <v>3945</v>
      </c>
      <c r="E87" s="12">
        <v>745</v>
      </c>
      <c r="F87" s="12">
        <v>40000</v>
      </c>
      <c r="G87" s="12">
        <v>20000</v>
      </c>
      <c r="H87" s="12">
        <v>110</v>
      </c>
      <c r="I87" s="12">
        <v>10</v>
      </c>
      <c r="J87" s="35">
        <f t="shared" si="8"/>
        <v>68255</v>
      </c>
    </row>
    <row r="88" spans="1:10" ht="30" customHeight="1" x14ac:dyDescent="0.25">
      <c r="A88" s="83" t="s">
        <v>1</v>
      </c>
      <c r="B88" s="84"/>
      <c r="C88" s="31">
        <f t="shared" ref="C88:I88" si="10">SUM(C77:C87)</f>
        <v>27720</v>
      </c>
      <c r="D88" s="32">
        <f t="shared" si="10"/>
        <v>25220</v>
      </c>
      <c r="E88" s="31">
        <f t="shared" si="10"/>
        <v>19070</v>
      </c>
      <c r="F88" s="31">
        <f t="shared" si="10"/>
        <v>416000</v>
      </c>
      <c r="G88" s="31">
        <f t="shared" si="10"/>
        <v>280460</v>
      </c>
      <c r="H88" s="33">
        <f t="shared" si="10"/>
        <v>310</v>
      </c>
      <c r="I88" s="31">
        <f t="shared" si="10"/>
        <v>320</v>
      </c>
      <c r="J88" s="40">
        <f t="shared" si="8"/>
        <v>769100</v>
      </c>
    </row>
    <row r="89" spans="1:10" ht="30" customHeight="1" x14ac:dyDescent="0.25">
      <c r="A89" s="39">
        <v>1</v>
      </c>
      <c r="B89" s="13" t="s">
        <v>23</v>
      </c>
      <c r="C89" s="12">
        <v>2076</v>
      </c>
      <c r="D89" s="4">
        <v>2076</v>
      </c>
      <c r="E89" s="12">
        <v>2200</v>
      </c>
      <c r="F89" s="12">
        <v>60000</v>
      </c>
      <c r="G89" s="12">
        <v>39000</v>
      </c>
      <c r="H89" s="12">
        <v>0</v>
      </c>
      <c r="I89" s="12">
        <v>0</v>
      </c>
      <c r="J89" s="35">
        <f t="shared" si="8"/>
        <v>105352</v>
      </c>
    </row>
    <row r="90" spans="1:10" ht="30" customHeight="1" x14ac:dyDescent="0.25">
      <c r="A90" s="39">
        <v>2</v>
      </c>
      <c r="B90" s="7" t="s">
        <v>102</v>
      </c>
      <c r="C90" s="12">
        <v>3100</v>
      </c>
      <c r="D90" s="4">
        <v>2600</v>
      </c>
      <c r="E90" s="12">
        <v>2600</v>
      </c>
      <c r="F90" s="12">
        <v>0</v>
      </c>
      <c r="G90" s="12">
        <v>0</v>
      </c>
      <c r="H90" s="12">
        <v>20</v>
      </c>
      <c r="I90" s="12">
        <v>10</v>
      </c>
      <c r="J90" s="35">
        <f t="shared" si="8"/>
        <v>8330</v>
      </c>
    </row>
    <row r="91" spans="1:10" ht="30" customHeight="1" x14ac:dyDescent="0.25">
      <c r="A91" s="39">
        <v>3</v>
      </c>
      <c r="B91" s="7" t="s">
        <v>103</v>
      </c>
      <c r="C91" s="12">
        <v>3250</v>
      </c>
      <c r="D91" s="4">
        <v>3250</v>
      </c>
      <c r="E91" s="12">
        <v>3250</v>
      </c>
      <c r="F91" s="12">
        <v>0</v>
      </c>
      <c r="G91" s="12">
        <v>0</v>
      </c>
      <c r="H91" s="12">
        <v>20</v>
      </c>
      <c r="I91" s="12">
        <v>60</v>
      </c>
      <c r="J91" s="35">
        <f t="shared" si="8"/>
        <v>9830</v>
      </c>
    </row>
    <row r="92" spans="1:10" ht="30" customHeight="1" x14ac:dyDescent="0.25">
      <c r="A92" s="39">
        <v>4</v>
      </c>
      <c r="B92" s="7" t="s">
        <v>100</v>
      </c>
      <c r="C92" s="12">
        <v>3000</v>
      </c>
      <c r="D92" s="4">
        <v>2200</v>
      </c>
      <c r="E92" s="12">
        <v>3800</v>
      </c>
      <c r="F92" s="12">
        <v>40000</v>
      </c>
      <c r="G92" s="12">
        <v>20000</v>
      </c>
      <c r="H92" s="12">
        <v>90</v>
      </c>
      <c r="I92" s="12">
        <v>60</v>
      </c>
      <c r="J92" s="35">
        <f t="shared" si="8"/>
        <v>69150</v>
      </c>
    </row>
    <row r="93" spans="1:10" ht="30" customHeight="1" x14ac:dyDescent="0.25">
      <c r="A93" s="39">
        <v>5</v>
      </c>
      <c r="B93" s="7" t="s">
        <v>101</v>
      </c>
      <c r="C93" s="12">
        <v>2850</v>
      </c>
      <c r="D93" s="4">
        <v>2350</v>
      </c>
      <c r="E93" s="12">
        <v>2350</v>
      </c>
      <c r="F93" s="12">
        <v>0</v>
      </c>
      <c r="G93" s="12">
        <v>0</v>
      </c>
      <c r="H93" s="12">
        <v>30</v>
      </c>
      <c r="I93" s="12">
        <v>0</v>
      </c>
      <c r="J93" s="35">
        <f t="shared" si="8"/>
        <v>7580</v>
      </c>
    </row>
    <row r="94" spans="1:10" ht="30" customHeight="1" x14ac:dyDescent="0.25">
      <c r="A94" s="39">
        <v>6</v>
      </c>
      <c r="B94" s="7" t="s">
        <v>112</v>
      </c>
      <c r="C94" s="12">
        <v>2000</v>
      </c>
      <c r="D94" s="4">
        <v>1500</v>
      </c>
      <c r="E94" s="12">
        <v>1500</v>
      </c>
      <c r="F94" s="12">
        <v>0</v>
      </c>
      <c r="G94" s="12">
        <v>0</v>
      </c>
      <c r="H94" s="12">
        <v>10</v>
      </c>
      <c r="I94" s="12">
        <v>0</v>
      </c>
      <c r="J94" s="35">
        <f t="shared" si="8"/>
        <v>5010</v>
      </c>
    </row>
    <row r="95" spans="1:10" ht="30" customHeight="1" x14ac:dyDescent="0.25">
      <c r="A95" s="39">
        <v>7</v>
      </c>
      <c r="B95" s="7" t="s">
        <v>111</v>
      </c>
      <c r="C95" s="12">
        <v>1300</v>
      </c>
      <c r="D95" s="4">
        <v>1200</v>
      </c>
      <c r="E95" s="12">
        <v>1000</v>
      </c>
      <c r="F95" s="12">
        <v>40000</v>
      </c>
      <c r="G95" s="12">
        <v>20000</v>
      </c>
      <c r="H95" s="12">
        <v>0</v>
      </c>
      <c r="I95" s="12">
        <v>10</v>
      </c>
      <c r="J95" s="35">
        <f t="shared" si="8"/>
        <v>63510</v>
      </c>
    </row>
    <row r="96" spans="1:10" ht="30" customHeight="1" x14ac:dyDescent="0.25">
      <c r="A96" s="83" t="s">
        <v>1</v>
      </c>
      <c r="B96" s="84"/>
      <c r="C96" s="31">
        <f t="shared" ref="C96:I96" si="11">SUM(C89:C95)</f>
        <v>17576</v>
      </c>
      <c r="D96" s="32">
        <f t="shared" si="11"/>
        <v>15176</v>
      </c>
      <c r="E96" s="31">
        <f t="shared" si="11"/>
        <v>16700</v>
      </c>
      <c r="F96" s="31">
        <f t="shared" si="11"/>
        <v>140000</v>
      </c>
      <c r="G96" s="31">
        <f t="shared" si="11"/>
        <v>79000</v>
      </c>
      <c r="H96" s="31">
        <f t="shared" si="11"/>
        <v>170</v>
      </c>
      <c r="I96" s="31">
        <f t="shared" si="11"/>
        <v>140</v>
      </c>
      <c r="J96" s="40">
        <f t="shared" si="8"/>
        <v>268762</v>
      </c>
    </row>
    <row r="97" spans="1:10" ht="30" customHeight="1" x14ac:dyDescent="0.25">
      <c r="A97" s="39">
        <v>1</v>
      </c>
      <c r="B97" s="13" t="s">
        <v>27</v>
      </c>
      <c r="C97" s="12">
        <v>1500</v>
      </c>
      <c r="D97" s="4">
        <v>1200</v>
      </c>
      <c r="E97" s="12">
        <v>1000</v>
      </c>
      <c r="F97" s="12">
        <v>0</v>
      </c>
      <c r="G97" s="12">
        <v>3515</v>
      </c>
      <c r="H97" s="12">
        <v>0</v>
      </c>
      <c r="I97" s="12">
        <v>0</v>
      </c>
      <c r="J97" s="35">
        <f t="shared" si="8"/>
        <v>7215</v>
      </c>
    </row>
    <row r="98" spans="1:10" ht="30" customHeight="1" x14ac:dyDescent="0.25">
      <c r="A98" s="39">
        <v>2</v>
      </c>
      <c r="B98" s="7" t="s">
        <v>116</v>
      </c>
      <c r="C98" s="12">
        <v>5900</v>
      </c>
      <c r="D98" s="12">
        <v>5900</v>
      </c>
      <c r="E98" s="12">
        <v>4050</v>
      </c>
      <c r="F98" s="12">
        <v>106000</v>
      </c>
      <c r="G98" s="12">
        <v>0</v>
      </c>
      <c r="H98" s="12">
        <v>310</v>
      </c>
      <c r="I98" s="12">
        <v>0</v>
      </c>
      <c r="J98" s="35">
        <f t="shared" si="8"/>
        <v>122160</v>
      </c>
    </row>
    <row r="99" spans="1:10" ht="30" customHeight="1" x14ac:dyDescent="0.25">
      <c r="A99" s="39">
        <v>3</v>
      </c>
      <c r="B99" s="7" t="s">
        <v>115</v>
      </c>
      <c r="C99" s="12">
        <v>5460</v>
      </c>
      <c r="D99" s="4">
        <v>4960</v>
      </c>
      <c r="E99" s="12">
        <v>5210</v>
      </c>
      <c r="F99" s="12">
        <v>100000</v>
      </c>
      <c r="G99" s="12">
        <v>0</v>
      </c>
      <c r="H99" s="12">
        <v>200</v>
      </c>
      <c r="I99" s="12">
        <v>0</v>
      </c>
      <c r="J99" s="35">
        <f t="shared" si="8"/>
        <v>115830</v>
      </c>
    </row>
    <row r="100" spans="1:10" ht="30" customHeight="1" x14ac:dyDescent="0.25">
      <c r="A100" s="39">
        <v>4</v>
      </c>
      <c r="B100" s="7" t="s">
        <v>39</v>
      </c>
      <c r="C100" s="12">
        <v>4200</v>
      </c>
      <c r="D100" s="4">
        <v>3400</v>
      </c>
      <c r="E100" s="12">
        <v>3600</v>
      </c>
      <c r="F100" s="12">
        <v>110000</v>
      </c>
      <c r="G100" s="12">
        <v>0</v>
      </c>
      <c r="H100" s="12">
        <v>130</v>
      </c>
      <c r="I100" s="12">
        <v>0</v>
      </c>
      <c r="J100" s="35">
        <f t="shared" si="8"/>
        <v>121330</v>
      </c>
    </row>
    <row r="101" spans="1:10" ht="30" customHeight="1" x14ac:dyDescent="0.25">
      <c r="A101" s="39">
        <v>5</v>
      </c>
      <c r="B101" s="7" t="s">
        <v>114</v>
      </c>
      <c r="C101" s="12">
        <v>3700</v>
      </c>
      <c r="D101" s="4">
        <v>4700</v>
      </c>
      <c r="E101" s="12">
        <v>3900</v>
      </c>
      <c r="F101" s="12">
        <v>100000</v>
      </c>
      <c r="G101" s="12">
        <v>0</v>
      </c>
      <c r="H101" s="12">
        <v>30</v>
      </c>
      <c r="I101" s="12">
        <v>100</v>
      </c>
      <c r="J101" s="35">
        <f t="shared" si="8"/>
        <v>112430</v>
      </c>
    </row>
    <row r="102" spans="1:10" ht="30" customHeight="1" x14ac:dyDescent="0.25">
      <c r="A102" s="39">
        <v>6</v>
      </c>
      <c r="B102" s="7" t="s">
        <v>113</v>
      </c>
      <c r="C102" s="12">
        <v>2900</v>
      </c>
      <c r="D102" s="4">
        <v>2900</v>
      </c>
      <c r="E102" s="12">
        <v>1900</v>
      </c>
      <c r="F102" s="12">
        <v>146000</v>
      </c>
      <c r="G102" s="12">
        <v>20000</v>
      </c>
      <c r="H102" s="12">
        <v>0</v>
      </c>
      <c r="I102" s="12">
        <v>60</v>
      </c>
      <c r="J102" s="35">
        <f t="shared" si="8"/>
        <v>173760</v>
      </c>
    </row>
    <row r="103" spans="1:10" ht="30" customHeight="1" x14ac:dyDescent="0.25">
      <c r="A103" s="39">
        <v>7</v>
      </c>
      <c r="B103" s="7" t="s">
        <v>124</v>
      </c>
      <c r="C103" s="12">
        <v>3360</v>
      </c>
      <c r="D103" s="4">
        <v>4210</v>
      </c>
      <c r="E103" s="12">
        <v>3110</v>
      </c>
      <c r="F103" s="12">
        <v>104000</v>
      </c>
      <c r="G103" s="12">
        <v>0</v>
      </c>
      <c r="H103" s="12">
        <v>150</v>
      </c>
      <c r="I103" s="12">
        <v>0</v>
      </c>
      <c r="J103" s="35">
        <f t="shared" si="8"/>
        <v>114830</v>
      </c>
    </row>
    <row r="104" spans="1:10" ht="30" customHeight="1" x14ac:dyDescent="0.25">
      <c r="A104" s="39">
        <v>8</v>
      </c>
      <c r="B104" s="7" t="s">
        <v>123</v>
      </c>
      <c r="C104" s="12">
        <v>3100</v>
      </c>
      <c r="D104" s="4">
        <v>4100</v>
      </c>
      <c r="E104" s="12">
        <v>3300</v>
      </c>
      <c r="F104" s="12">
        <v>106000</v>
      </c>
      <c r="G104" s="12">
        <v>0</v>
      </c>
      <c r="H104" s="12">
        <v>110</v>
      </c>
      <c r="I104" s="12">
        <v>0</v>
      </c>
      <c r="J104" s="35">
        <f t="shared" si="8"/>
        <v>116610</v>
      </c>
    </row>
    <row r="105" spans="1:10" ht="30" customHeight="1" x14ac:dyDescent="0.25">
      <c r="A105" s="83" t="s">
        <v>1</v>
      </c>
      <c r="B105" s="84"/>
      <c r="C105" s="31">
        <f>SUM(C97:C104)</f>
        <v>30120</v>
      </c>
      <c r="D105" s="32">
        <f t="shared" ref="D105:I105" si="12">SUM(D97:D104)</f>
        <v>31370</v>
      </c>
      <c r="E105" s="31">
        <f t="shared" si="12"/>
        <v>26070</v>
      </c>
      <c r="F105" s="31">
        <f t="shared" si="12"/>
        <v>772000</v>
      </c>
      <c r="G105" s="31">
        <f t="shared" si="12"/>
        <v>23515</v>
      </c>
      <c r="H105" s="31">
        <f t="shared" si="12"/>
        <v>930</v>
      </c>
      <c r="I105" s="31">
        <f t="shared" si="12"/>
        <v>160</v>
      </c>
      <c r="J105" s="40">
        <f t="shared" si="8"/>
        <v>884165</v>
      </c>
    </row>
    <row r="106" spans="1:10" ht="30" customHeight="1" x14ac:dyDescent="0.25">
      <c r="A106" s="39">
        <v>1</v>
      </c>
      <c r="B106" s="13" t="s">
        <v>20</v>
      </c>
      <c r="C106" s="12">
        <v>2500</v>
      </c>
      <c r="D106" s="4">
        <v>1500</v>
      </c>
      <c r="E106" s="12">
        <v>1000</v>
      </c>
      <c r="F106" s="12">
        <v>148000</v>
      </c>
      <c r="G106" s="12">
        <v>30000</v>
      </c>
      <c r="H106" s="12">
        <v>0</v>
      </c>
      <c r="I106" s="12">
        <v>0</v>
      </c>
      <c r="J106" s="35">
        <f t="shared" si="8"/>
        <v>183000</v>
      </c>
    </row>
    <row r="107" spans="1:10" ht="30" customHeight="1" x14ac:dyDescent="0.25">
      <c r="A107" s="39">
        <v>2</v>
      </c>
      <c r="B107" s="7" t="s">
        <v>118</v>
      </c>
      <c r="C107" s="12">
        <v>3400</v>
      </c>
      <c r="D107" s="4">
        <v>3900</v>
      </c>
      <c r="E107" s="12">
        <v>2600</v>
      </c>
      <c r="F107" s="12">
        <v>40000</v>
      </c>
      <c r="G107" s="12">
        <v>20000</v>
      </c>
      <c r="H107" s="12">
        <v>40</v>
      </c>
      <c r="I107" s="12">
        <v>60</v>
      </c>
      <c r="J107" s="35">
        <f t="shared" ref="J107:J138" si="13">SUM(C107:I107)</f>
        <v>70000</v>
      </c>
    </row>
    <row r="108" spans="1:10" ht="30" customHeight="1" x14ac:dyDescent="0.25">
      <c r="A108" s="39">
        <v>3</v>
      </c>
      <c r="B108" s="7" t="s">
        <v>120</v>
      </c>
      <c r="C108" s="12">
        <v>3800</v>
      </c>
      <c r="D108" s="4">
        <v>2800</v>
      </c>
      <c r="E108" s="12">
        <v>3300</v>
      </c>
      <c r="F108" s="12">
        <v>0</v>
      </c>
      <c r="G108" s="12">
        <v>0</v>
      </c>
      <c r="H108" s="12">
        <v>10</v>
      </c>
      <c r="I108" s="12">
        <v>50</v>
      </c>
      <c r="J108" s="35">
        <f t="shared" si="13"/>
        <v>9960</v>
      </c>
    </row>
    <row r="109" spans="1:10" ht="30" customHeight="1" x14ac:dyDescent="0.25">
      <c r="A109" s="39">
        <v>4</v>
      </c>
      <c r="B109" s="7" t="s">
        <v>121</v>
      </c>
      <c r="C109" s="12">
        <v>1800</v>
      </c>
      <c r="D109" s="4">
        <v>2300</v>
      </c>
      <c r="E109" s="12">
        <v>1800</v>
      </c>
      <c r="F109" s="12">
        <v>0</v>
      </c>
      <c r="G109" s="12">
        <v>0</v>
      </c>
      <c r="H109" s="12">
        <v>30</v>
      </c>
      <c r="I109" s="12">
        <v>0</v>
      </c>
      <c r="J109" s="35">
        <f t="shared" si="13"/>
        <v>5930</v>
      </c>
    </row>
    <row r="110" spans="1:10" ht="30" customHeight="1" x14ac:dyDescent="0.25">
      <c r="A110" s="39">
        <v>5</v>
      </c>
      <c r="B110" s="7" t="s">
        <v>119</v>
      </c>
      <c r="C110" s="12">
        <v>2500</v>
      </c>
      <c r="D110" s="4">
        <v>1700</v>
      </c>
      <c r="E110" s="12">
        <v>1800</v>
      </c>
      <c r="F110" s="12">
        <v>40000</v>
      </c>
      <c r="G110" s="12">
        <v>20000</v>
      </c>
      <c r="H110" s="12">
        <v>10</v>
      </c>
      <c r="I110" s="12">
        <v>10</v>
      </c>
      <c r="J110" s="35">
        <f t="shared" si="13"/>
        <v>66020</v>
      </c>
    </row>
    <row r="111" spans="1:10" ht="30" customHeight="1" x14ac:dyDescent="0.25">
      <c r="A111" s="39">
        <v>6</v>
      </c>
      <c r="B111" s="7" t="s">
        <v>122</v>
      </c>
      <c r="C111" s="4">
        <v>3545</v>
      </c>
      <c r="D111" s="4">
        <v>1245</v>
      </c>
      <c r="E111" s="12">
        <v>1345</v>
      </c>
      <c r="F111" s="12">
        <v>40000</v>
      </c>
      <c r="G111" s="12">
        <v>20000</v>
      </c>
      <c r="H111" s="12">
        <v>0</v>
      </c>
      <c r="I111" s="12">
        <v>10</v>
      </c>
      <c r="J111" s="35">
        <f t="shared" si="13"/>
        <v>66145</v>
      </c>
    </row>
    <row r="112" spans="1:10" ht="30" customHeight="1" x14ac:dyDescent="0.25">
      <c r="A112" s="39">
        <v>7</v>
      </c>
      <c r="B112" s="7" t="s">
        <v>128</v>
      </c>
      <c r="C112" s="12">
        <v>2000</v>
      </c>
      <c r="D112" s="4">
        <v>4000</v>
      </c>
      <c r="E112" s="12">
        <v>1500</v>
      </c>
      <c r="F112" s="12">
        <v>0</v>
      </c>
      <c r="G112" s="12">
        <v>0</v>
      </c>
      <c r="H112" s="12">
        <v>60</v>
      </c>
      <c r="I112" s="12">
        <v>0</v>
      </c>
      <c r="J112" s="35">
        <f t="shared" si="13"/>
        <v>7560</v>
      </c>
    </row>
    <row r="113" spans="1:10" ht="30" customHeight="1" x14ac:dyDescent="0.25">
      <c r="A113" s="39">
        <v>8</v>
      </c>
      <c r="B113" s="7" t="s">
        <v>127</v>
      </c>
      <c r="C113" s="12">
        <v>1500</v>
      </c>
      <c r="D113" s="4">
        <v>4000</v>
      </c>
      <c r="E113" s="12">
        <v>2000</v>
      </c>
      <c r="F113" s="12">
        <v>0</v>
      </c>
      <c r="G113" s="12">
        <v>0</v>
      </c>
      <c r="H113" s="12">
        <v>60</v>
      </c>
      <c r="I113" s="12">
        <v>0</v>
      </c>
      <c r="J113" s="35">
        <f t="shared" si="13"/>
        <v>7560</v>
      </c>
    </row>
    <row r="114" spans="1:10" ht="30" customHeight="1" x14ac:dyDescent="0.25">
      <c r="A114" s="83" t="s">
        <v>1</v>
      </c>
      <c r="B114" s="84"/>
      <c r="C114" s="31">
        <f t="shared" ref="C114:I114" si="14">SUM(C106:C113)</f>
        <v>21045</v>
      </c>
      <c r="D114" s="32">
        <f t="shared" si="14"/>
        <v>21445</v>
      </c>
      <c r="E114" s="31">
        <f t="shared" si="14"/>
        <v>15345</v>
      </c>
      <c r="F114" s="31">
        <f t="shared" si="14"/>
        <v>268000</v>
      </c>
      <c r="G114" s="31">
        <f t="shared" si="14"/>
        <v>90000</v>
      </c>
      <c r="H114" s="31">
        <f t="shared" si="14"/>
        <v>210</v>
      </c>
      <c r="I114" s="31">
        <f t="shared" si="14"/>
        <v>130</v>
      </c>
      <c r="J114" s="40">
        <f t="shared" si="13"/>
        <v>416175</v>
      </c>
    </row>
    <row r="115" spans="1:10" ht="30" customHeight="1" x14ac:dyDescent="0.25">
      <c r="A115" s="39">
        <v>1</v>
      </c>
      <c r="B115" s="13" t="s">
        <v>18</v>
      </c>
      <c r="C115" s="12">
        <v>2000</v>
      </c>
      <c r="D115" s="4">
        <v>2000</v>
      </c>
      <c r="E115" s="12">
        <v>3500</v>
      </c>
      <c r="F115" s="12">
        <v>200000</v>
      </c>
      <c r="G115" s="12">
        <v>51360</v>
      </c>
      <c r="H115" s="12">
        <v>0</v>
      </c>
      <c r="I115" s="12">
        <v>100</v>
      </c>
      <c r="J115" s="35">
        <f t="shared" si="13"/>
        <v>258960</v>
      </c>
    </row>
    <row r="116" spans="1:10" ht="30" customHeight="1" x14ac:dyDescent="0.25">
      <c r="A116" s="39">
        <v>2</v>
      </c>
      <c r="B116" s="7" t="s">
        <v>131</v>
      </c>
      <c r="C116" s="12">
        <v>2800</v>
      </c>
      <c r="D116" s="4">
        <v>2300</v>
      </c>
      <c r="E116" s="12">
        <v>3300</v>
      </c>
      <c r="F116" s="12">
        <v>0</v>
      </c>
      <c r="G116" s="12">
        <v>0</v>
      </c>
      <c r="H116" s="12">
        <v>20</v>
      </c>
      <c r="I116" s="12">
        <v>0</v>
      </c>
      <c r="J116" s="35">
        <f t="shared" si="13"/>
        <v>8420</v>
      </c>
    </row>
    <row r="117" spans="1:10" ht="30" customHeight="1" x14ac:dyDescent="0.25">
      <c r="A117" s="39">
        <v>3</v>
      </c>
      <c r="B117" s="7" t="s">
        <v>130</v>
      </c>
      <c r="C117" s="12">
        <v>3500</v>
      </c>
      <c r="D117" s="4">
        <v>3500</v>
      </c>
      <c r="E117" s="12">
        <v>3000</v>
      </c>
      <c r="F117" s="12">
        <v>0</v>
      </c>
      <c r="G117" s="12">
        <v>0</v>
      </c>
      <c r="H117" s="12">
        <v>20</v>
      </c>
      <c r="I117" s="12">
        <v>100</v>
      </c>
      <c r="J117" s="35">
        <f t="shared" si="13"/>
        <v>10120</v>
      </c>
    </row>
    <row r="118" spans="1:10" ht="30" customHeight="1" x14ac:dyDescent="0.25">
      <c r="A118" s="39">
        <v>4</v>
      </c>
      <c r="B118" s="7" t="s">
        <v>132</v>
      </c>
      <c r="C118" s="12">
        <v>1958</v>
      </c>
      <c r="D118" s="4">
        <v>2458</v>
      </c>
      <c r="E118" s="12">
        <v>1958</v>
      </c>
      <c r="F118" s="12">
        <v>0</v>
      </c>
      <c r="G118" s="12">
        <v>0</v>
      </c>
      <c r="H118" s="12">
        <v>10</v>
      </c>
      <c r="I118" s="12">
        <v>0</v>
      </c>
      <c r="J118" s="35">
        <f t="shared" si="13"/>
        <v>6384</v>
      </c>
    </row>
    <row r="119" spans="1:10" ht="30" customHeight="1" x14ac:dyDescent="0.25">
      <c r="A119" s="39">
        <v>5</v>
      </c>
      <c r="B119" s="7" t="s">
        <v>129</v>
      </c>
      <c r="C119" s="12">
        <v>4300</v>
      </c>
      <c r="D119" s="4">
        <v>3300</v>
      </c>
      <c r="E119" s="12">
        <v>3300</v>
      </c>
      <c r="F119" s="12">
        <v>0</v>
      </c>
      <c r="G119" s="12">
        <v>0</v>
      </c>
      <c r="H119" s="12">
        <v>10</v>
      </c>
      <c r="I119" s="12">
        <v>150</v>
      </c>
      <c r="J119" s="35">
        <f t="shared" si="13"/>
        <v>11060</v>
      </c>
    </row>
    <row r="120" spans="1:10" ht="30" customHeight="1" x14ac:dyDescent="0.25">
      <c r="A120" s="83" t="s">
        <v>1</v>
      </c>
      <c r="B120" s="84"/>
      <c r="C120" s="31">
        <f t="shared" ref="C120:H120" si="15">SUM(C115:C119)</f>
        <v>14558</v>
      </c>
      <c r="D120" s="32">
        <f t="shared" si="15"/>
        <v>13558</v>
      </c>
      <c r="E120" s="31">
        <f t="shared" si="15"/>
        <v>15058</v>
      </c>
      <c r="F120" s="31">
        <f t="shared" si="15"/>
        <v>200000</v>
      </c>
      <c r="G120" s="31">
        <f t="shared" si="15"/>
        <v>51360</v>
      </c>
      <c r="H120" s="33">
        <f t="shared" si="15"/>
        <v>60</v>
      </c>
      <c r="I120" s="31">
        <f>SUM(I115:I119)</f>
        <v>350</v>
      </c>
      <c r="J120" s="40">
        <f t="shared" si="13"/>
        <v>294944</v>
      </c>
    </row>
    <row r="121" spans="1:10" ht="30" customHeight="1" x14ac:dyDescent="0.25">
      <c r="A121" s="39">
        <v>1</v>
      </c>
      <c r="B121" s="13" t="s">
        <v>22</v>
      </c>
      <c r="C121" s="12">
        <v>2500</v>
      </c>
      <c r="D121" s="4">
        <v>1500</v>
      </c>
      <c r="E121" s="12">
        <v>200</v>
      </c>
      <c r="F121" s="12">
        <v>56100</v>
      </c>
      <c r="G121" s="12">
        <v>36500</v>
      </c>
      <c r="H121" s="12">
        <v>0</v>
      </c>
      <c r="I121" s="12">
        <v>0</v>
      </c>
      <c r="J121" s="35">
        <f t="shared" si="13"/>
        <v>96800</v>
      </c>
    </row>
    <row r="122" spans="1:10" ht="30" customHeight="1" x14ac:dyDescent="0.25">
      <c r="A122" s="39">
        <v>2</v>
      </c>
      <c r="B122" s="7" t="s">
        <v>126</v>
      </c>
      <c r="C122" s="12">
        <v>2500</v>
      </c>
      <c r="D122" s="4">
        <v>3000</v>
      </c>
      <c r="E122" s="12">
        <v>1800</v>
      </c>
      <c r="F122" s="12">
        <v>1000</v>
      </c>
      <c r="G122" s="12">
        <v>30000</v>
      </c>
      <c r="H122" s="12">
        <v>20</v>
      </c>
      <c r="I122" s="12">
        <v>0</v>
      </c>
      <c r="J122" s="35">
        <f t="shared" si="13"/>
        <v>38320</v>
      </c>
    </row>
    <row r="123" spans="1:10" ht="30" customHeight="1" x14ac:dyDescent="0.25">
      <c r="A123" s="39">
        <v>3</v>
      </c>
      <c r="B123" s="7" t="s">
        <v>137</v>
      </c>
      <c r="C123" s="12">
        <v>2300</v>
      </c>
      <c r="D123" s="4">
        <v>2800</v>
      </c>
      <c r="E123" s="12">
        <v>1800</v>
      </c>
      <c r="F123" s="12">
        <v>1000</v>
      </c>
      <c r="G123" s="12">
        <v>30000</v>
      </c>
      <c r="H123" s="12">
        <v>20</v>
      </c>
      <c r="I123" s="12">
        <v>0</v>
      </c>
      <c r="J123" s="35">
        <f t="shared" si="13"/>
        <v>37920</v>
      </c>
    </row>
    <row r="124" spans="1:10" ht="30" customHeight="1" x14ac:dyDescent="0.25">
      <c r="A124" s="39">
        <v>4</v>
      </c>
      <c r="B124" s="7" t="s">
        <v>140</v>
      </c>
      <c r="C124" s="12">
        <v>1000</v>
      </c>
      <c r="D124" s="4">
        <v>1000</v>
      </c>
      <c r="E124" s="12">
        <v>1400</v>
      </c>
      <c r="F124" s="12">
        <v>40000</v>
      </c>
      <c r="G124" s="12">
        <v>20000</v>
      </c>
      <c r="H124" s="12">
        <v>10</v>
      </c>
      <c r="I124" s="12">
        <v>0</v>
      </c>
      <c r="J124" s="35">
        <f t="shared" si="13"/>
        <v>63410</v>
      </c>
    </row>
    <row r="125" spans="1:10" ht="30" customHeight="1" x14ac:dyDescent="0.25">
      <c r="A125" s="39">
        <v>5</v>
      </c>
      <c r="B125" s="7" t="s">
        <v>136</v>
      </c>
      <c r="C125" s="12">
        <v>1800</v>
      </c>
      <c r="D125" s="4">
        <v>2300</v>
      </c>
      <c r="E125" s="12">
        <v>1800</v>
      </c>
      <c r="F125" s="12">
        <v>0</v>
      </c>
      <c r="G125" s="12">
        <v>0</v>
      </c>
      <c r="H125" s="12">
        <v>10</v>
      </c>
      <c r="I125" s="12">
        <v>0</v>
      </c>
      <c r="J125" s="35">
        <f t="shared" si="13"/>
        <v>5910</v>
      </c>
    </row>
    <row r="126" spans="1:10" ht="30" customHeight="1" x14ac:dyDescent="0.25">
      <c r="A126" s="39">
        <v>6</v>
      </c>
      <c r="B126" s="7" t="s">
        <v>135</v>
      </c>
      <c r="C126" s="12">
        <v>4500</v>
      </c>
      <c r="D126" s="4">
        <v>1500</v>
      </c>
      <c r="E126" s="12">
        <v>1500</v>
      </c>
      <c r="F126" s="12">
        <v>700</v>
      </c>
      <c r="G126" s="12">
        <v>10000</v>
      </c>
      <c r="H126" s="12">
        <v>50</v>
      </c>
      <c r="I126" s="12">
        <v>0</v>
      </c>
      <c r="J126" s="35">
        <f t="shared" si="13"/>
        <v>18250</v>
      </c>
    </row>
    <row r="127" spans="1:10" ht="30" customHeight="1" x14ac:dyDescent="0.25">
      <c r="A127" s="39">
        <v>7</v>
      </c>
      <c r="B127" s="7" t="s">
        <v>134</v>
      </c>
      <c r="C127" s="12">
        <v>3000</v>
      </c>
      <c r="D127" s="4">
        <v>3000</v>
      </c>
      <c r="E127" s="12">
        <v>1500</v>
      </c>
      <c r="F127" s="12">
        <v>800</v>
      </c>
      <c r="G127" s="12">
        <v>3005</v>
      </c>
      <c r="H127" s="12">
        <v>100</v>
      </c>
      <c r="I127" s="12">
        <v>0</v>
      </c>
      <c r="J127" s="35">
        <f t="shared" si="13"/>
        <v>11405</v>
      </c>
    </row>
    <row r="128" spans="1:10" ht="30" customHeight="1" x14ac:dyDescent="0.25">
      <c r="A128" s="83" t="s">
        <v>1</v>
      </c>
      <c r="B128" s="84"/>
      <c r="C128" s="31">
        <f t="shared" ref="C128:H128" si="16">SUM(C121:C127)</f>
        <v>17600</v>
      </c>
      <c r="D128" s="32">
        <f t="shared" si="16"/>
        <v>15100</v>
      </c>
      <c r="E128" s="31">
        <f t="shared" si="16"/>
        <v>10000</v>
      </c>
      <c r="F128" s="31">
        <f t="shared" si="16"/>
        <v>99600</v>
      </c>
      <c r="G128" s="31">
        <f t="shared" si="16"/>
        <v>129505</v>
      </c>
      <c r="H128" s="31">
        <f t="shared" si="16"/>
        <v>210</v>
      </c>
      <c r="I128" s="33">
        <v>0</v>
      </c>
      <c r="J128" s="40">
        <f t="shared" si="13"/>
        <v>272015</v>
      </c>
    </row>
    <row r="129" spans="1:10" ht="30" customHeight="1" x14ac:dyDescent="0.25">
      <c r="A129" s="39">
        <v>1</v>
      </c>
      <c r="B129" s="13" t="s">
        <v>21</v>
      </c>
      <c r="C129" s="12">
        <v>1920</v>
      </c>
      <c r="D129" s="4">
        <v>2000</v>
      </c>
      <c r="E129" s="12">
        <v>1000</v>
      </c>
      <c r="F129" s="12">
        <v>168150</v>
      </c>
      <c r="G129" s="12">
        <v>42050</v>
      </c>
      <c r="H129" s="12">
        <v>0</v>
      </c>
      <c r="I129" s="12">
        <v>0</v>
      </c>
      <c r="J129" s="35">
        <f t="shared" si="13"/>
        <v>215120</v>
      </c>
    </row>
    <row r="130" spans="1:10" ht="30" customHeight="1" x14ac:dyDescent="0.25">
      <c r="A130" s="39">
        <v>2</v>
      </c>
      <c r="B130" s="7" t="s">
        <v>139</v>
      </c>
      <c r="C130" s="12">
        <v>3500</v>
      </c>
      <c r="D130" s="4">
        <v>1500</v>
      </c>
      <c r="E130" s="12">
        <v>2500</v>
      </c>
      <c r="F130" s="12">
        <v>0</v>
      </c>
      <c r="G130" s="12">
        <v>0</v>
      </c>
      <c r="H130" s="12">
        <v>10</v>
      </c>
      <c r="I130" s="12">
        <v>100</v>
      </c>
      <c r="J130" s="35">
        <f t="shared" si="13"/>
        <v>7610</v>
      </c>
    </row>
    <row r="131" spans="1:10" ht="30" customHeight="1" x14ac:dyDescent="0.25">
      <c r="A131" s="39">
        <v>3</v>
      </c>
      <c r="B131" s="7" t="s">
        <v>138</v>
      </c>
      <c r="C131" s="12">
        <v>3920</v>
      </c>
      <c r="D131" s="4">
        <v>2420</v>
      </c>
      <c r="E131" s="12">
        <v>3920</v>
      </c>
      <c r="F131" s="12">
        <v>0</v>
      </c>
      <c r="G131" s="12">
        <v>0</v>
      </c>
      <c r="H131" s="12">
        <v>10</v>
      </c>
      <c r="I131" s="12">
        <v>100</v>
      </c>
      <c r="J131" s="35">
        <f t="shared" si="13"/>
        <v>10370</v>
      </c>
    </row>
    <row r="132" spans="1:10" ht="30" customHeight="1" x14ac:dyDescent="0.25">
      <c r="A132" s="39">
        <v>4</v>
      </c>
      <c r="B132" s="7" t="s">
        <v>141</v>
      </c>
      <c r="C132" s="12">
        <v>4100</v>
      </c>
      <c r="D132" s="4">
        <v>2100</v>
      </c>
      <c r="E132" s="12">
        <v>3100</v>
      </c>
      <c r="F132" s="12">
        <v>0</v>
      </c>
      <c r="G132" s="12">
        <v>0</v>
      </c>
      <c r="H132" s="12">
        <v>10</v>
      </c>
      <c r="I132" s="12">
        <v>100</v>
      </c>
      <c r="J132" s="35">
        <f t="shared" si="13"/>
        <v>9410</v>
      </c>
    </row>
    <row r="133" spans="1:10" ht="30" customHeight="1" x14ac:dyDescent="0.25">
      <c r="A133" s="39">
        <v>5</v>
      </c>
      <c r="B133" s="7" t="s">
        <v>142</v>
      </c>
      <c r="C133" s="12">
        <v>2400</v>
      </c>
      <c r="D133" s="4">
        <v>2400</v>
      </c>
      <c r="E133" s="12">
        <v>5400</v>
      </c>
      <c r="F133" s="12">
        <v>0</v>
      </c>
      <c r="G133" s="12">
        <v>0</v>
      </c>
      <c r="H133" s="12">
        <v>10</v>
      </c>
      <c r="I133" s="12">
        <v>100</v>
      </c>
      <c r="J133" s="35">
        <f t="shared" si="13"/>
        <v>10310</v>
      </c>
    </row>
    <row r="134" spans="1:10" ht="30" customHeight="1" x14ac:dyDescent="0.25">
      <c r="A134" s="39">
        <v>6</v>
      </c>
      <c r="B134" s="7" t="s">
        <v>145</v>
      </c>
      <c r="C134" s="12">
        <v>2530</v>
      </c>
      <c r="D134" s="4">
        <v>3030</v>
      </c>
      <c r="E134" s="12">
        <v>1530</v>
      </c>
      <c r="F134" s="12">
        <v>0</v>
      </c>
      <c r="G134" s="12">
        <v>0</v>
      </c>
      <c r="H134" s="12">
        <v>100</v>
      </c>
      <c r="I134" s="12">
        <v>0</v>
      </c>
      <c r="J134" s="35">
        <f t="shared" si="13"/>
        <v>7190</v>
      </c>
    </row>
    <row r="135" spans="1:10" ht="30" customHeight="1" x14ac:dyDescent="0.25">
      <c r="A135" s="39">
        <v>7</v>
      </c>
      <c r="B135" s="7" t="s">
        <v>143</v>
      </c>
      <c r="C135" s="12">
        <v>2000</v>
      </c>
      <c r="D135" s="12">
        <v>1500</v>
      </c>
      <c r="E135" s="4">
        <v>4000</v>
      </c>
      <c r="F135" s="12">
        <v>0</v>
      </c>
      <c r="G135" s="12">
        <v>0</v>
      </c>
      <c r="H135" s="12">
        <v>10</v>
      </c>
      <c r="I135" s="12">
        <v>100</v>
      </c>
      <c r="J135" s="35">
        <f t="shared" si="13"/>
        <v>7610</v>
      </c>
    </row>
    <row r="136" spans="1:10" ht="30" customHeight="1" x14ac:dyDescent="0.25">
      <c r="A136" s="39">
        <v>8</v>
      </c>
      <c r="B136" s="7" t="s">
        <v>144</v>
      </c>
      <c r="C136" s="12">
        <v>1330</v>
      </c>
      <c r="D136" s="4">
        <v>2330</v>
      </c>
      <c r="E136" s="12">
        <v>2330</v>
      </c>
      <c r="F136" s="12">
        <v>0</v>
      </c>
      <c r="G136" s="12">
        <v>0</v>
      </c>
      <c r="H136" s="12">
        <v>10</v>
      </c>
      <c r="I136" s="12">
        <v>0</v>
      </c>
      <c r="J136" s="35">
        <f t="shared" si="13"/>
        <v>6000</v>
      </c>
    </row>
    <row r="137" spans="1:10" ht="30" customHeight="1" x14ac:dyDescent="0.25">
      <c r="A137" s="83" t="s">
        <v>1</v>
      </c>
      <c r="B137" s="84"/>
      <c r="C137" s="31">
        <f t="shared" ref="C137:H137" si="17">SUM(C129:C136)</f>
        <v>21700</v>
      </c>
      <c r="D137" s="32">
        <f t="shared" si="17"/>
        <v>17280</v>
      </c>
      <c r="E137" s="31">
        <f t="shared" si="17"/>
        <v>23780</v>
      </c>
      <c r="F137" s="31">
        <f t="shared" si="17"/>
        <v>168150</v>
      </c>
      <c r="G137" s="31">
        <f t="shared" si="17"/>
        <v>42050</v>
      </c>
      <c r="H137" s="31">
        <f t="shared" si="17"/>
        <v>160</v>
      </c>
      <c r="I137" s="31">
        <f>SUM(I129:I136)</f>
        <v>500</v>
      </c>
      <c r="J137" s="40">
        <f t="shared" si="13"/>
        <v>273620</v>
      </c>
    </row>
    <row r="138" spans="1:10" ht="30" customHeight="1" x14ac:dyDescent="0.25">
      <c r="A138" s="39">
        <v>1</v>
      </c>
      <c r="B138" s="13" t="s">
        <v>17</v>
      </c>
      <c r="C138" s="12">
        <v>1500</v>
      </c>
      <c r="D138" s="4">
        <v>1344</v>
      </c>
      <c r="E138" s="12">
        <v>1500</v>
      </c>
      <c r="F138" s="12">
        <v>196000</v>
      </c>
      <c r="G138" s="12">
        <v>60000</v>
      </c>
      <c r="H138" s="12">
        <v>0</v>
      </c>
      <c r="I138" s="12">
        <v>0</v>
      </c>
      <c r="J138" s="35">
        <f t="shared" si="13"/>
        <v>260344</v>
      </c>
    </row>
    <row r="139" spans="1:10" ht="30" customHeight="1" x14ac:dyDescent="0.25">
      <c r="A139" s="39">
        <v>2</v>
      </c>
      <c r="B139" s="7" t="s">
        <v>82</v>
      </c>
      <c r="C139" s="12">
        <v>3900</v>
      </c>
      <c r="D139" s="4">
        <v>4100</v>
      </c>
      <c r="E139" s="12">
        <v>3300</v>
      </c>
      <c r="F139" s="12">
        <v>0</v>
      </c>
      <c r="G139" s="12">
        <v>0</v>
      </c>
      <c r="H139" s="12">
        <v>120</v>
      </c>
      <c r="I139" s="12">
        <v>0</v>
      </c>
      <c r="J139" s="35">
        <f t="shared" ref="J139:J170" si="18">SUM(C139:I139)</f>
        <v>11420</v>
      </c>
    </row>
    <row r="140" spans="1:10" ht="30" customHeight="1" x14ac:dyDescent="0.25">
      <c r="A140" s="39">
        <v>3</v>
      </c>
      <c r="B140" s="7" t="s">
        <v>89</v>
      </c>
      <c r="C140" s="12">
        <v>3070</v>
      </c>
      <c r="D140" s="4">
        <v>3170</v>
      </c>
      <c r="E140" s="12">
        <v>3870</v>
      </c>
      <c r="F140" s="12">
        <v>12000</v>
      </c>
      <c r="G140" s="12">
        <v>0</v>
      </c>
      <c r="H140" s="12">
        <v>120</v>
      </c>
      <c r="I140" s="12">
        <v>0</v>
      </c>
      <c r="J140" s="35">
        <f t="shared" si="18"/>
        <v>22230</v>
      </c>
    </row>
    <row r="141" spans="1:10" ht="30" customHeight="1" x14ac:dyDescent="0.25">
      <c r="A141" s="39">
        <v>4</v>
      </c>
      <c r="B141" s="7" t="s">
        <v>88</v>
      </c>
      <c r="C141" s="12">
        <v>3188</v>
      </c>
      <c r="D141" s="4">
        <v>3788</v>
      </c>
      <c r="E141" s="12">
        <v>3688</v>
      </c>
      <c r="F141" s="12">
        <v>7250</v>
      </c>
      <c r="G141" s="12">
        <v>0</v>
      </c>
      <c r="H141" s="12">
        <v>20</v>
      </c>
      <c r="I141" s="12">
        <v>0</v>
      </c>
      <c r="J141" s="35">
        <f t="shared" si="18"/>
        <v>17934</v>
      </c>
    </row>
    <row r="142" spans="1:10" ht="30" customHeight="1" x14ac:dyDescent="0.25">
      <c r="A142" s="39">
        <v>5</v>
      </c>
      <c r="B142" s="7" t="s">
        <v>108</v>
      </c>
      <c r="C142" s="12">
        <v>3100</v>
      </c>
      <c r="D142" s="4">
        <v>2500</v>
      </c>
      <c r="E142" s="12">
        <v>2900</v>
      </c>
      <c r="F142" s="12">
        <v>86000</v>
      </c>
      <c r="G142" s="12">
        <v>20000</v>
      </c>
      <c r="H142" s="12">
        <v>50</v>
      </c>
      <c r="I142" s="12">
        <v>50</v>
      </c>
      <c r="J142" s="35">
        <f t="shared" si="18"/>
        <v>114600</v>
      </c>
    </row>
    <row r="143" spans="1:10" ht="30" customHeight="1" x14ac:dyDescent="0.25">
      <c r="A143" s="39">
        <v>6</v>
      </c>
      <c r="B143" s="7" t="s">
        <v>90</v>
      </c>
      <c r="C143" s="12">
        <v>3640</v>
      </c>
      <c r="D143" s="4">
        <v>3940</v>
      </c>
      <c r="E143" s="12">
        <v>4240</v>
      </c>
      <c r="F143" s="12">
        <v>0</v>
      </c>
      <c r="G143" s="12">
        <v>0</v>
      </c>
      <c r="H143" s="12">
        <v>136</v>
      </c>
      <c r="I143" s="12">
        <v>0</v>
      </c>
      <c r="J143" s="35">
        <f t="shared" si="18"/>
        <v>11956</v>
      </c>
    </row>
    <row r="144" spans="1:10" ht="30" customHeight="1" x14ac:dyDescent="0.25">
      <c r="A144" s="39">
        <v>7</v>
      </c>
      <c r="B144" s="7" t="s">
        <v>83</v>
      </c>
      <c r="C144" s="12">
        <v>1700</v>
      </c>
      <c r="D144" s="4">
        <v>2800</v>
      </c>
      <c r="E144" s="12">
        <v>3000</v>
      </c>
      <c r="F144" s="12">
        <v>0</v>
      </c>
      <c r="G144" s="12">
        <v>0</v>
      </c>
      <c r="H144" s="12">
        <v>10</v>
      </c>
      <c r="I144" s="12">
        <v>50</v>
      </c>
      <c r="J144" s="35">
        <f t="shared" si="18"/>
        <v>7560</v>
      </c>
    </row>
    <row r="145" spans="1:10" ht="30" customHeight="1" x14ac:dyDescent="0.25">
      <c r="A145" s="83" t="s">
        <v>1</v>
      </c>
      <c r="B145" s="84"/>
      <c r="C145" s="31">
        <f t="shared" ref="C145:G145" si="19">SUM(C138:C144)</f>
        <v>20098</v>
      </c>
      <c r="D145" s="32">
        <f t="shared" si="19"/>
        <v>21642</v>
      </c>
      <c r="E145" s="31">
        <f t="shared" si="19"/>
        <v>22498</v>
      </c>
      <c r="F145" s="31">
        <f t="shared" si="19"/>
        <v>301250</v>
      </c>
      <c r="G145" s="31">
        <f t="shared" si="19"/>
        <v>80000</v>
      </c>
      <c r="H145" s="31">
        <f>SUM(H138:H144)</f>
        <v>456</v>
      </c>
      <c r="I145" s="31">
        <f>SUM(I138:I144)</f>
        <v>100</v>
      </c>
      <c r="J145" s="40">
        <f t="shared" si="18"/>
        <v>446044</v>
      </c>
    </row>
    <row r="146" spans="1:10" ht="30" customHeight="1" x14ac:dyDescent="0.25">
      <c r="A146" s="39">
        <v>1</v>
      </c>
      <c r="B146" s="13" t="s">
        <v>24</v>
      </c>
      <c r="C146" s="12">
        <v>2000</v>
      </c>
      <c r="D146" s="4">
        <v>2700</v>
      </c>
      <c r="E146" s="12">
        <v>3000</v>
      </c>
      <c r="F146" s="12">
        <v>100000</v>
      </c>
      <c r="G146" s="12">
        <v>60700</v>
      </c>
      <c r="H146" s="12">
        <v>0</v>
      </c>
      <c r="I146" s="12">
        <v>0</v>
      </c>
      <c r="J146" s="35">
        <f t="shared" si="18"/>
        <v>168400</v>
      </c>
    </row>
    <row r="147" spans="1:10" ht="30" customHeight="1" x14ac:dyDescent="0.25">
      <c r="A147" s="39">
        <v>2</v>
      </c>
      <c r="B147" s="7" t="s">
        <v>98</v>
      </c>
      <c r="C147" s="12">
        <v>2840</v>
      </c>
      <c r="D147" s="4">
        <v>2240</v>
      </c>
      <c r="E147" s="12">
        <v>1840</v>
      </c>
      <c r="F147" s="12">
        <v>40000</v>
      </c>
      <c r="G147" s="12">
        <v>0</v>
      </c>
      <c r="H147" s="12">
        <v>30</v>
      </c>
      <c r="I147" s="12">
        <v>10</v>
      </c>
      <c r="J147" s="35">
        <f t="shared" si="18"/>
        <v>46960</v>
      </c>
    </row>
    <row r="148" spans="1:10" ht="30" customHeight="1" x14ac:dyDescent="0.25">
      <c r="A148" s="39">
        <v>3</v>
      </c>
      <c r="B148" s="7" t="s">
        <v>106</v>
      </c>
      <c r="C148" s="12">
        <v>2300</v>
      </c>
      <c r="D148" s="4">
        <v>2300</v>
      </c>
      <c r="E148" s="12">
        <v>3500</v>
      </c>
      <c r="F148" s="12">
        <v>40000</v>
      </c>
      <c r="G148" s="12">
        <v>0</v>
      </c>
      <c r="H148" s="12">
        <v>20</v>
      </c>
      <c r="I148" s="12">
        <v>10</v>
      </c>
      <c r="J148" s="35">
        <f t="shared" si="18"/>
        <v>48130</v>
      </c>
    </row>
    <row r="149" spans="1:10" ht="30" customHeight="1" x14ac:dyDescent="0.25">
      <c r="A149" s="39">
        <v>4</v>
      </c>
      <c r="B149" s="7" t="s">
        <v>99</v>
      </c>
      <c r="C149" s="12">
        <v>1550</v>
      </c>
      <c r="D149" s="4">
        <v>1450</v>
      </c>
      <c r="E149" s="12">
        <v>800</v>
      </c>
      <c r="F149" s="12">
        <v>40000</v>
      </c>
      <c r="G149" s="12">
        <v>0</v>
      </c>
      <c r="H149" s="12">
        <v>20</v>
      </c>
      <c r="I149" s="12">
        <v>0</v>
      </c>
      <c r="J149" s="35">
        <f t="shared" si="18"/>
        <v>43820</v>
      </c>
    </row>
    <row r="150" spans="1:10" ht="30" customHeight="1" x14ac:dyDescent="0.25">
      <c r="A150" s="39">
        <v>5</v>
      </c>
      <c r="B150" s="7" t="s">
        <v>117</v>
      </c>
      <c r="C150" s="12">
        <v>2424</v>
      </c>
      <c r="D150" s="87">
        <v>1958</v>
      </c>
      <c r="E150" s="12">
        <v>924</v>
      </c>
      <c r="F150" s="12">
        <v>40000</v>
      </c>
      <c r="G150" s="12">
        <v>0</v>
      </c>
      <c r="H150" s="12">
        <v>70</v>
      </c>
      <c r="I150" s="12">
        <v>0</v>
      </c>
      <c r="J150" s="35">
        <f t="shared" si="18"/>
        <v>45376</v>
      </c>
    </row>
    <row r="151" spans="1:10" ht="30" customHeight="1" x14ac:dyDescent="0.25">
      <c r="A151" s="39">
        <v>6</v>
      </c>
      <c r="B151" s="7" t="s">
        <v>110</v>
      </c>
      <c r="C151" s="12">
        <v>1900</v>
      </c>
      <c r="D151" s="4">
        <v>2150</v>
      </c>
      <c r="E151" s="12">
        <v>1900</v>
      </c>
      <c r="F151" s="12">
        <v>30000</v>
      </c>
      <c r="G151" s="12">
        <v>0</v>
      </c>
      <c r="H151" s="12">
        <v>10</v>
      </c>
      <c r="I151" s="12">
        <v>50</v>
      </c>
      <c r="J151" s="35">
        <f t="shared" si="18"/>
        <v>36010</v>
      </c>
    </row>
    <row r="152" spans="1:10" ht="30" customHeight="1" x14ac:dyDescent="0.25">
      <c r="A152" s="39">
        <v>7</v>
      </c>
      <c r="B152" s="7" t="s">
        <v>125</v>
      </c>
      <c r="C152" s="12">
        <v>1920</v>
      </c>
      <c r="D152" s="4">
        <v>1920</v>
      </c>
      <c r="E152" s="12">
        <v>1400</v>
      </c>
      <c r="F152" s="12">
        <v>40000</v>
      </c>
      <c r="G152" s="12">
        <v>20000</v>
      </c>
      <c r="H152" s="12">
        <v>90</v>
      </c>
      <c r="I152" s="12">
        <v>0</v>
      </c>
      <c r="J152" s="35">
        <f t="shared" si="18"/>
        <v>65330</v>
      </c>
    </row>
    <row r="153" spans="1:10" ht="30" customHeight="1" x14ac:dyDescent="0.25">
      <c r="A153" s="39">
        <v>8</v>
      </c>
      <c r="B153" s="7" t="s">
        <v>109</v>
      </c>
      <c r="C153" s="12">
        <v>1400</v>
      </c>
      <c r="D153" s="4">
        <v>1150</v>
      </c>
      <c r="E153" s="12">
        <v>900</v>
      </c>
      <c r="F153" s="12">
        <v>30000</v>
      </c>
      <c r="G153" s="12">
        <v>0</v>
      </c>
      <c r="H153" s="12">
        <v>0</v>
      </c>
      <c r="I153" s="12">
        <v>0</v>
      </c>
      <c r="J153" s="35">
        <f t="shared" si="18"/>
        <v>33450</v>
      </c>
    </row>
    <row r="154" spans="1:10" ht="30" customHeight="1" x14ac:dyDescent="0.25">
      <c r="A154" s="83" t="s">
        <v>1</v>
      </c>
      <c r="B154" s="84"/>
      <c r="C154" s="31">
        <f t="shared" ref="C154:I154" si="20">SUM(C146:C153)</f>
        <v>16334</v>
      </c>
      <c r="D154" s="32">
        <f t="shared" si="20"/>
        <v>15868</v>
      </c>
      <c r="E154" s="31">
        <f t="shared" si="20"/>
        <v>14264</v>
      </c>
      <c r="F154" s="31">
        <f t="shared" si="20"/>
        <v>360000</v>
      </c>
      <c r="G154" s="31">
        <f t="shared" si="20"/>
        <v>80700</v>
      </c>
      <c r="H154" s="33">
        <f t="shared" si="20"/>
        <v>240</v>
      </c>
      <c r="I154" s="33">
        <f t="shared" si="20"/>
        <v>70</v>
      </c>
      <c r="J154" s="40">
        <f t="shared" si="18"/>
        <v>487476</v>
      </c>
    </row>
    <row r="155" spans="1:10" ht="30" customHeight="1" x14ac:dyDescent="0.25">
      <c r="A155" s="39">
        <v>1</v>
      </c>
      <c r="B155" s="13" t="s">
        <v>19</v>
      </c>
      <c r="C155" s="12">
        <v>500</v>
      </c>
      <c r="D155" s="4">
        <v>2000</v>
      </c>
      <c r="E155" s="12">
        <v>1500</v>
      </c>
      <c r="F155" s="12">
        <v>32000</v>
      </c>
      <c r="G155" s="12">
        <v>32850</v>
      </c>
      <c r="H155" s="12">
        <v>0</v>
      </c>
      <c r="I155" s="12">
        <v>0</v>
      </c>
      <c r="J155" s="35">
        <f t="shared" si="18"/>
        <v>68850</v>
      </c>
    </row>
    <row r="156" spans="1:10" ht="30" customHeight="1" x14ac:dyDescent="0.25">
      <c r="A156" s="39">
        <v>2</v>
      </c>
      <c r="B156" s="7" t="s">
        <v>87</v>
      </c>
      <c r="C156" s="12">
        <v>3550</v>
      </c>
      <c r="D156" s="4">
        <v>3350</v>
      </c>
      <c r="E156" s="12">
        <v>5050</v>
      </c>
      <c r="F156" s="12">
        <v>0</v>
      </c>
      <c r="G156" s="12">
        <v>0</v>
      </c>
      <c r="H156" s="12">
        <v>10</v>
      </c>
      <c r="I156" s="12">
        <v>200</v>
      </c>
      <c r="J156" s="35">
        <f t="shared" si="18"/>
        <v>12160</v>
      </c>
    </row>
    <row r="157" spans="1:10" ht="30" customHeight="1" x14ac:dyDescent="0.25">
      <c r="A157" s="39">
        <v>3</v>
      </c>
      <c r="B157" s="7" t="s">
        <v>85</v>
      </c>
      <c r="C157" s="12">
        <v>3850</v>
      </c>
      <c r="D157" s="4">
        <v>4450</v>
      </c>
      <c r="E157" s="12">
        <v>6150</v>
      </c>
      <c r="F157" s="12">
        <v>0</v>
      </c>
      <c r="G157" s="12">
        <v>0</v>
      </c>
      <c r="H157" s="12">
        <v>20</v>
      </c>
      <c r="I157" s="12">
        <v>200</v>
      </c>
      <c r="J157" s="35">
        <f t="shared" si="18"/>
        <v>14670</v>
      </c>
    </row>
    <row r="158" spans="1:10" ht="30" customHeight="1" x14ac:dyDescent="0.25">
      <c r="A158" s="39">
        <v>4</v>
      </c>
      <c r="B158" s="7" t="s">
        <v>86</v>
      </c>
      <c r="C158" s="12">
        <v>2700</v>
      </c>
      <c r="D158" s="4">
        <v>2300</v>
      </c>
      <c r="E158" s="12">
        <v>5000</v>
      </c>
      <c r="F158" s="12">
        <v>0</v>
      </c>
      <c r="G158" s="12">
        <v>0</v>
      </c>
      <c r="H158" s="12">
        <v>0</v>
      </c>
      <c r="I158" s="12">
        <v>200</v>
      </c>
      <c r="J158" s="35">
        <f t="shared" si="18"/>
        <v>10200</v>
      </c>
    </row>
    <row r="159" spans="1:10" ht="30" customHeight="1" x14ac:dyDescent="0.25">
      <c r="A159" s="39">
        <v>5</v>
      </c>
      <c r="B159" s="7" t="s">
        <v>84</v>
      </c>
      <c r="C159" s="12">
        <v>2900</v>
      </c>
      <c r="D159" s="4">
        <v>3200</v>
      </c>
      <c r="E159" s="12">
        <v>3400</v>
      </c>
      <c r="F159" s="12">
        <v>3000</v>
      </c>
      <c r="G159" s="12">
        <v>0</v>
      </c>
      <c r="H159" s="12">
        <v>0</v>
      </c>
      <c r="I159" s="12">
        <v>200</v>
      </c>
      <c r="J159" s="35">
        <f t="shared" si="18"/>
        <v>12700</v>
      </c>
    </row>
    <row r="160" spans="1:10" ht="30" customHeight="1" x14ac:dyDescent="0.25">
      <c r="A160" s="39">
        <v>6</v>
      </c>
      <c r="B160" s="7" t="s">
        <v>107</v>
      </c>
      <c r="C160" s="12">
        <v>2300</v>
      </c>
      <c r="D160" s="4">
        <v>1200</v>
      </c>
      <c r="E160" s="12">
        <v>2300</v>
      </c>
      <c r="F160" s="12">
        <v>40000</v>
      </c>
      <c r="G160" s="12">
        <v>0</v>
      </c>
      <c r="H160" s="12">
        <v>0</v>
      </c>
      <c r="I160" s="12">
        <v>100</v>
      </c>
      <c r="J160" s="35">
        <f t="shared" si="18"/>
        <v>45900</v>
      </c>
    </row>
    <row r="161" spans="1:10" ht="30" customHeight="1" x14ac:dyDescent="0.25">
      <c r="A161" s="83" t="s">
        <v>1</v>
      </c>
      <c r="B161" s="84"/>
      <c r="C161" s="31">
        <f t="shared" ref="C161:I161" si="21">SUM(C155:C160)</f>
        <v>15800</v>
      </c>
      <c r="D161" s="32">
        <f t="shared" si="21"/>
        <v>16500</v>
      </c>
      <c r="E161" s="31">
        <f t="shared" si="21"/>
        <v>23400</v>
      </c>
      <c r="F161" s="31">
        <f t="shared" si="21"/>
        <v>75000</v>
      </c>
      <c r="G161" s="31">
        <f t="shared" si="21"/>
        <v>32850</v>
      </c>
      <c r="H161" s="31">
        <f t="shared" si="21"/>
        <v>30</v>
      </c>
      <c r="I161" s="31">
        <f t="shared" si="21"/>
        <v>900</v>
      </c>
      <c r="J161" s="40">
        <f t="shared" si="18"/>
        <v>164480</v>
      </c>
    </row>
    <row r="162" spans="1:10" ht="30" customHeight="1" x14ac:dyDescent="0.25">
      <c r="A162" s="39">
        <v>1</v>
      </c>
      <c r="B162" s="13" t="s">
        <v>40</v>
      </c>
      <c r="C162" s="12">
        <v>500</v>
      </c>
      <c r="D162" s="4">
        <v>1500</v>
      </c>
      <c r="E162" s="12">
        <v>500</v>
      </c>
      <c r="F162" s="12">
        <v>0</v>
      </c>
      <c r="G162" s="12">
        <v>0</v>
      </c>
      <c r="H162" s="12">
        <v>0</v>
      </c>
      <c r="I162" s="12">
        <v>0</v>
      </c>
      <c r="J162" s="35">
        <f t="shared" si="18"/>
        <v>2500</v>
      </c>
    </row>
    <row r="163" spans="1:10" ht="30" customHeight="1" x14ac:dyDescent="0.25">
      <c r="A163" s="39">
        <v>2</v>
      </c>
      <c r="B163" s="7" t="s">
        <v>34</v>
      </c>
      <c r="C163" s="12">
        <v>3000</v>
      </c>
      <c r="D163" s="4">
        <v>3000</v>
      </c>
      <c r="E163" s="12">
        <v>2000</v>
      </c>
      <c r="F163" s="12">
        <v>0</v>
      </c>
      <c r="G163" s="12">
        <v>0</v>
      </c>
      <c r="H163" s="12">
        <v>0</v>
      </c>
      <c r="I163" s="12">
        <v>10</v>
      </c>
      <c r="J163" s="35">
        <f t="shared" si="18"/>
        <v>8010</v>
      </c>
    </row>
    <row r="164" spans="1:10" ht="30" customHeight="1" x14ac:dyDescent="0.25">
      <c r="A164" s="39">
        <v>3</v>
      </c>
      <c r="B164" s="7" t="s">
        <v>35</v>
      </c>
      <c r="C164" s="4">
        <v>2500</v>
      </c>
      <c r="D164" s="12">
        <v>2500</v>
      </c>
      <c r="E164" s="12">
        <v>0</v>
      </c>
      <c r="F164" s="12">
        <v>0</v>
      </c>
      <c r="G164" s="12">
        <v>0</v>
      </c>
      <c r="H164" s="12">
        <v>100</v>
      </c>
      <c r="I164" s="12">
        <v>0</v>
      </c>
      <c r="J164" s="35">
        <f t="shared" si="18"/>
        <v>5100</v>
      </c>
    </row>
    <row r="165" spans="1:10" ht="30" customHeight="1" x14ac:dyDescent="0.25">
      <c r="A165" s="39">
        <v>4</v>
      </c>
      <c r="B165" s="7" t="s">
        <v>32</v>
      </c>
      <c r="C165" s="12">
        <v>4420</v>
      </c>
      <c r="D165" s="4">
        <v>3920</v>
      </c>
      <c r="E165" s="12">
        <v>2920</v>
      </c>
      <c r="F165" s="12">
        <v>100000</v>
      </c>
      <c r="G165" s="12">
        <v>0</v>
      </c>
      <c r="H165" s="12">
        <v>110</v>
      </c>
      <c r="I165" s="12">
        <v>0</v>
      </c>
      <c r="J165" s="35">
        <f t="shared" si="18"/>
        <v>111370</v>
      </c>
    </row>
    <row r="166" spans="1:10" ht="30" customHeight="1" x14ac:dyDescent="0.25">
      <c r="A166" s="39">
        <v>5</v>
      </c>
      <c r="B166" s="7" t="s">
        <v>30</v>
      </c>
      <c r="C166" s="12">
        <v>5800</v>
      </c>
      <c r="D166" s="4">
        <v>3600</v>
      </c>
      <c r="E166" s="12">
        <v>2700</v>
      </c>
      <c r="F166" s="12">
        <v>10000</v>
      </c>
      <c r="G166" s="12">
        <v>0</v>
      </c>
      <c r="H166" s="12">
        <v>220</v>
      </c>
      <c r="I166" s="12">
        <v>0</v>
      </c>
      <c r="J166" s="35">
        <f t="shared" si="18"/>
        <v>22320</v>
      </c>
    </row>
    <row r="167" spans="1:10" ht="30" customHeight="1" x14ac:dyDescent="0.25">
      <c r="A167" s="39">
        <v>6</v>
      </c>
      <c r="B167" s="7" t="s">
        <v>33</v>
      </c>
      <c r="C167" s="12">
        <v>3220</v>
      </c>
      <c r="D167" s="4">
        <v>4400</v>
      </c>
      <c r="E167" s="12">
        <v>800</v>
      </c>
      <c r="F167" s="12">
        <v>0</v>
      </c>
      <c r="G167" s="12">
        <v>0</v>
      </c>
      <c r="H167" s="12">
        <v>80</v>
      </c>
      <c r="I167" s="12">
        <v>0</v>
      </c>
      <c r="J167" s="35">
        <f t="shared" si="18"/>
        <v>8500</v>
      </c>
    </row>
    <row r="168" spans="1:10" ht="30" customHeight="1" thickBot="1" x14ac:dyDescent="0.3">
      <c r="A168" s="85" t="s">
        <v>1</v>
      </c>
      <c r="B168" s="86"/>
      <c r="C168" s="57">
        <f t="shared" ref="C168:I168" si="22">SUM(C162:C167)</f>
        <v>19440</v>
      </c>
      <c r="D168" s="58">
        <f t="shared" si="22"/>
        <v>18920</v>
      </c>
      <c r="E168" s="57">
        <f t="shared" si="22"/>
        <v>8920</v>
      </c>
      <c r="F168" s="57">
        <f t="shared" si="22"/>
        <v>110000</v>
      </c>
      <c r="G168" s="57">
        <f t="shared" si="22"/>
        <v>0</v>
      </c>
      <c r="H168" s="59">
        <f>SUM(H162:H167)</f>
        <v>510</v>
      </c>
      <c r="I168" s="60">
        <f t="shared" si="22"/>
        <v>10</v>
      </c>
      <c r="J168" s="61">
        <f t="shared" si="18"/>
        <v>157800</v>
      </c>
    </row>
  </sheetData>
  <autoFilter ref="A10:J168" xr:uid="{00000000-0009-0000-0000-000007000000}"/>
  <mergeCells count="20">
    <mergeCell ref="A161:B161"/>
    <mergeCell ref="A168:B168"/>
    <mergeCell ref="A105:B105"/>
    <mergeCell ref="A114:B114"/>
    <mergeCell ref="A120:B120"/>
    <mergeCell ref="A128:B128"/>
    <mergeCell ref="A137:B137"/>
    <mergeCell ref="A145:B145"/>
    <mergeCell ref="A154:B154"/>
    <mergeCell ref="A1:J8"/>
    <mergeCell ref="A9:J9"/>
    <mergeCell ref="A76:B76"/>
    <mergeCell ref="A88:B88"/>
    <mergeCell ref="A96:B96"/>
    <mergeCell ref="A26:B26"/>
    <mergeCell ref="A33:B33"/>
    <mergeCell ref="A42:B42"/>
    <mergeCell ref="A55:B55"/>
    <mergeCell ref="A67:B67"/>
    <mergeCell ref="A17:B17"/>
  </mergeCells>
  <pageMargins left="0.19685039370078741" right="0" top="0.19685039370078741" bottom="0" header="0" footer="0"/>
  <pageSetup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499984740745262"/>
  </sheetPr>
  <dimension ref="A1:E9"/>
  <sheetViews>
    <sheetView zoomScale="90" zoomScaleNormal="90" workbookViewId="0">
      <selection activeCell="F17" sqref="F17"/>
    </sheetView>
  </sheetViews>
  <sheetFormatPr baseColWidth="10" defaultColWidth="11.375" defaultRowHeight="15" x14ac:dyDescent="0.25"/>
  <cols>
    <col min="1" max="1" width="43" style="19" customWidth="1"/>
    <col min="2" max="2" width="17" style="19" bestFit="1" customWidth="1"/>
    <col min="3" max="3" width="11.375" style="19"/>
    <col min="4" max="4" width="58.75" style="19" hidden="1" customWidth="1"/>
    <col min="5" max="5" width="37" style="19" hidden="1" customWidth="1"/>
    <col min="6" max="16384" width="11.375" style="19"/>
  </cols>
  <sheetData>
    <row r="1" spans="1:5" x14ac:dyDescent="0.25">
      <c r="D1" s="19" t="s">
        <v>11</v>
      </c>
      <c r="E1" s="19" t="s">
        <v>65</v>
      </c>
    </row>
    <row r="2" spans="1:5" ht="15.75" thickBot="1" x14ac:dyDescent="0.3"/>
    <row r="3" spans="1:5" ht="15.75" thickBot="1" x14ac:dyDescent="0.3">
      <c r="A3" s="21" t="s">
        <v>170</v>
      </c>
      <c r="B3" s="21" t="s">
        <v>171</v>
      </c>
      <c r="D3" s="19" t="s">
        <v>168</v>
      </c>
      <c r="E3" s="19" t="s">
        <v>167</v>
      </c>
    </row>
    <row r="4" spans="1:5" x14ac:dyDescent="0.25">
      <c r="A4" s="22" t="s">
        <v>3</v>
      </c>
      <c r="B4" s="24">
        <v>160266</v>
      </c>
      <c r="D4" s="20" t="s">
        <v>3</v>
      </c>
      <c r="E4" s="19">
        <v>1400</v>
      </c>
    </row>
    <row r="5" spans="1:5" x14ac:dyDescent="0.25">
      <c r="A5" s="23" t="s">
        <v>5</v>
      </c>
      <c r="B5" s="25">
        <v>119554</v>
      </c>
      <c r="D5" s="20" t="s">
        <v>5</v>
      </c>
      <c r="E5" s="19">
        <v>50</v>
      </c>
    </row>
    <row r="6" spans="1:5" x14ac:dyDescent="0.25">
      <c r="A6" s="23" t="s">
        <v>6</v>
      </c>
      <c r="B6" s="25">
        <v>107785</v>
      </c>
      <c r="D6" s="20" t="s">
        <v>6</v>
      </c>
      <c r="E6" s="19">
        <v>1000</v>
      </c>
    </row>
    <row r="7" spans="1:5" x14ac:dyDescent="0.25">
      <c r="A7" s="23" t="s">
        <v>4</v>
      </c>
      <c r="B7" s="25">
        <v>4902250</v>
      </c>
      <c r="D7" s="20" t="s">
        <v>4</v>
      </c>
      <c r="E7" s="19">
        <v>50000</v>
      </c>
    </row>
    <row r="8" spans="1:5" ht="15.75" thickBot="1" x14ac:dyDescent="0.3">
      <c r="A8" s="23" t="s">
        <v>2</v>
      </c>
      <c r="B8" s="25">
        <v>1212045</v>
      </c>
      <c r="D8" s="20" t="s">
        <v>169</v>
      </c>
      <c r="E8" s="19">
        <v>52450</v>
      </c>
    </row>
    <row r="9" spans="1:5" ht="15.75" thickBot="1" x14ac:dyDescent="0.3">
      <c r="A9" s="21" t="s">
        <v>169</v>
      </c>
      <c r="B9" s="26">
        <v>6501900</v>
      </c>
      <c r="D9"/>
      <c r="E9"/>
    </row>
  </sheetData>
  <pageMargins left="0.7" right="0.7" top="0.75" bottom="0.75" header="0.3" footer="0.3"/>
  <pageSetup orientation="portrait" r:id="rId3"/>
  <drawing r:id="rId4"/>
  <extLs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184-0976-403A-B5D8-CB4218637764}">
  <dimension ref="A1:E40"/>
  <sheetViews>
    <sheetView view="pageBreakPreview" zoomScale="60" zoomScaleNormal="100" workbookViewId="0">
      <selection activeCell="A3" sqref="A3:E3"/>
    </sheetView>
  </sheetViews>
  <sheetFormatPr baseColWidth="10" defaultRowHeight="15.75" x14ac:dyDescent="0.25"/>
  <cols>
    <col min="1" max="1" width="3.25" style="9" bestFit="1" customWidth="1"/>
    <col min="2" max="2" width="19" style="9" bestFit="1" customWidth="1"/>
    <col min="3" max="3" width="9.625" style="9" bestFit="1" customWidth="1"/>
    <col min="4" max="4" width="48.125" style="9" bestFit="1" customWidth="1"/>
    <col min="5" max="5" width="30.125" style="52" bestFit="1" customWidth="1"/>
  </cols>
  <sheetData>
    <row r="1" spans="1:5" x14ac:dyDescent="0.25">
      <c r="A1" s="51" t="s">
        <v>0</v>
      </c>
      <c r="B1" s="51" t="s">
        <v>200</v>
      </c>
      <c r="C1" s="51" t="s">
        <v>10</v>
      </c>
      <c r="D1" s="51" t="s">
        <v>198</v>
      </c>
      <c r="E1" s="53" t="s">
        <v>9</v>
      </c>
    </row>
    <row r="2" spans="1:5" x14ac:dyDescent="0.25">
      <c r="A2" s="47">
        <v>1</v>
      </c>
      <c r="B2" s="47" t="s">
        <v>201</v>
      </c>
      <c r="C2" s="10">
        <v>3456</v>
      </c>
      <c r="D2" s="47" t="s">
        <v>8</v>
      </c>
      <c r="E2" s="50">
        <v>44544</v>
      </c>
    </row>
    <row r="3" spans="1:5" x14ac:dyDescent="0.25">
      <c r="A3" s="48">
        <v>2</v>
      </c>
      <c r="B3" s="48" t="s">
        <v>202</v>
      </c>
      <c r="C3" s="49">
        <v>3456</v>
      </c>
      <c r="D3" s="48" t="s">
        <v>91</v>
      </c>
      <c r="E3" s="55">
        <v>44617</v>
      </c>
    </row>
    <row r="4" spans="1:5" x14ac:dyDescent="0.25">
      <c r="A4" s="47">
        <v>3</v>
      </c>
      <c r="B4" s="47" t="s">
        <v>203</v>
      </c>
      <c r="C4" s="10">
        <v>3456</v>
      </c>
      <c r="D4" s="47" t="s">
        <v>8</v>
      </c>
      <c r="E4" s="50">
        <v>44636</v>
      </c>
    </row>
    <row r="5" spans="1:5" x14ac:dyDescent="0.25">
      <c r="A5" s="47">
        <v>4</v>
      </c>
      <c r="B5" s="47" t="s">
        <v>204</v>
      </c>
      <c r="C5" s="10">
        <v>3456</v>
      </c>
      <c r="D5" s="47" t="s">
        <v>8</v>
      </c>
      <c r="E5" s="50">
        <v>44637</v>
      </c>
    </row>
    <row r="6" spans="1:5" x14ac:dyDescent="0.25">
      <c r="A6" s="47">
        <v>5</v>
      </c>
      <c r="B6" s="47" t="s">
        <v>205</v>
      </c>
      <c r="C6" s="10">
        <v>2592</v>
      </c>
      <c r="D6" s="47" t="s">
        <v>8</v>
      </c>
      <c r="E6" s="50">
        <v>44637</v>
      </c>
    </row>
    <row r="7" spans="1:5" x14ac:dyDescent="0.25">
      <c r="A7" s="47">
        <v>6</v>
      </c>
      <c r="B7" s="47" t="s">
        <v>206</v>
      </c>
      <c r="C7" s="10">
        <v>2592</v>
      </c>
      <c r="D7" s="47" t="s">
        <v>91</v>
      </c>
      <c r="E7" s="50">
        <v>44637</v>
      </c>
    </row>
    <row r="8" spans="1:5" x14ac:dyDescent="0.25">
      <c r="A8" s="47">
        <v>7</v>
      </c>
      <c r="B8" s="47" t="s">
        <v>207</v>
      </c>
      <c r="C8" s="10">
        <v>2592</v>
      </c>
      <c r="D8" s="47" t="s">
        <v>91</v>
      </c>
      <c r="E8" s="50">
        <v>44641</v>
      </c>
    </row>
    <row r="9" spans="1:5" x14ac:dyDescent="0.25">
      <c r="A9" s="47">
        <v>8</v>
      </c>
      <c r="B9" s="47" t="s">
        <v>208</v>
      </c>
      <c r="C9" s="10">
        <v>1152</v>
      </c>
      <c r="D9" s="47" t="s">
        <v>196</v>
      </c>
      <c r="E9" s="50">
        <v>44642</v>
      </c>
    </row>
    <row r="10" spans="1:5" x14ac:dyDescent="0.25">
      <c r="A10" s="47">
        <v>9</v>
      </c>
      <c r="B10" s="47" t="s">
        <v>209</v>
      </c>
      <c r="C10" s="10">
        <v>1920</v>
      </c>
      <c r="D10" s="47" t="s">
        <v>196</v>
      </c>
      <c r="E10" s="50">
        <v>44642</v>
      </c>
    </row>
    <row r="11" spans="1:5" x14ac:dyDescent="0.25">
      <c r="A11" s="47">
        <v>10</v>
      </c>
      <c r="B11" s="47" t="s">
        <v>210</v>
      </c>
      <c r="C11" s="10">
        <v>1916</v>
      </c>
      <c r="D11" s="47" t="s">
        <v>196</v>
      </c>
      <c r="E11" s="50">
        <v>44643</v>
      </c>
    </row>
    <row r="12" spans="1:5" x14ac:dyDescent="0.25">
      <c r="A12" s="47">
        <v>11</v>
      </c>
      <c r="B12" s="47" t="s">
        <v>211</v>
      </c>
      <c r="C12" s="10">
        <v>1920</v>
      </c>
      <c r="D12" s="47" t="s">
        <v>196</v>
      </c>
      <c r="E12" s="50">
        <v>44643</v>
      </c>
    </row>
    <row r="13" spans="1:5" x14ac:dyDescent="0.25">
      <c r="A13" s="48">
        <v>12</v>
      </c>
      <c r="B13" s="48" t="s">
        <v>212</v>
      </c>
      <c r="C13" s="49">
        <v>1152</v>
      </c>
      <c r="D13" s="48" t="s">
        <v>196</v>
      </c>
      <c r="E13" s="55">
        <v>44643</v>
      </c>
    </row>
    <row r="14" spans="1:5" x14ac:dyDescent="0.25">
      <c r="A14" s="47">
        <v>13</v>
      </c>
      <c r="B14" s="47" t="s">
        <v>213</v>
      </c>
      <c r="C14" s="10">
        <v>1728</v>
      </c>
      <c r="D14" s="47" t="s">
        <v>196</v>
      </c>
      <c r="E14" s="50">
        <v>44644</v>
      </c>
    </row>
    <row r="15" spans="1:5" x14ac:dyDescent="0.25">
      <c r="A15" s="47">
        <v>14</v>
      </c>
      <c r="B15" s="47" t="s">
        <v>214</v>
      </c>
      <c r="C15" s="10">
        <v>2592</v>
      </c>
      <c r="D15" s="47" t="s">
        <v>199</v>
      </c>
      <c r="E15" s="50">
        <v>44715</v>
      </c>
    </row>
    <row r="16" spans="1:5" x14ac:dyDescent="0.25">
      <c r="A16" s="47">
        <v>15</v>
      </c>
      <c r="B16" s="47" t="s">
        <v>215</v>
      </c>
      <c r="C16" s="10">
        <v>1440</v>
      </c>
      <c r="D16" s="47" t="s">
        <v>196</v>
      </c>
      <c r="E16" s="50">
        <v>44645</v>
      </c>
    </row>
    <row r="17" spans="1:5" x14ac:dyDescent="0.25">
      <c r="A17" s="47">
        <v>16</v>
      </c>
      <c r="B17" s="47" t="s">
        <v>216</v>
      </c>
      <c r="C17" s="10">
        <v>1440</v>
      </c>
      <c r="D17" s="47" t="s">
        <v>199</v>
      </c>
      <c r="E17" s="50">
        <v>44715</v>
      </c>
    </row>
    <row r="18" spans="1:5" x14ac:dyDescent="0.25">
      <c r="A18" s="47">
        <v>17</v>
      </c>
      <c r="B18" s="47" t="s">
        <v>217</v>
      </c>
      <c r="C18" s="10">
        <v>1440</v>
      </c>
      <c r="D18" s="47" t="s">
        <v>8</v>
      </c>
      <c r="E18" s="50">
        <v>44669</v>
      </c>
    </row>
    <row r="19" spans="1:5" x14ac:dyDescent="0.25">
      <c r="A19" s="47">
        <v>18</v>
      </c>
      <c r="B19" s="47" t="s">
        <v>218</v>
      </c>
      <c r="C19" s="10">
        <v>864</v>
      </c>
      <c r="D19" s="47" t="s">
        <v>199</v>
      </c>
      <c r="E19" s="50">
        <v>44715</v>
      </c>
    </row>
    <row r="20" spans="1:5" x14ac:dyDescent="0.25">
      <c r="A20" s="47">
        <v>19</v>
      </c>
      <c r="B20" s="47" t="s">
        <v>219</v>
      </c>
      <c r="C20" s="10">
        <v>432</v>
      </c>
      <c r="D20" s="47" t="s">
        <v>199</v>
      </c>
      <c r="E20" s="50">
        <v>44715</v>
      </c>
    </row>
    <row r="21" spans="1:5" x14ac:dyDescent="0.25">
      <c r="A21" s="47">
        <v>20</v>
      </c>
      <c r="B21" s="47" t="s">
        <v>220</v>
      </c>
      <c r="C21" s="10">
        <v>1464</v>
      </c>
      <c r="D21" s="47" t="s">
        <v>199</v>
      </c>
      <c r="E21" s="50">
        <v>44715</v>
      </c>
    </row>
    <row r="22" spans="1:5" x14ac:dyDescent="0.25">
      <c r="A22" s="47">
        <v>21</v>
      </c>
      <c r="B22" s="47" t="s">
        <v>221</v>
      </c>
      <c r="C22" s="10">
        <v>864</v>
      </c>
      <c r="D22" s="47" t="s">
        <v>199</v>
      </c>
      <c r="E22" s="50">
        <v>44715</v>
      </c>
    </row>
    <row r="23" spans="1:5" x14ac:dyDescent="0.25">
      <c r="A23" s="47">
        <v>22</v>
      </c>
      <c r="B23" s="47" t="s">
        <v>222</v>
      </c>
      <c r="C23" s="10">
        <v>844</v>
      </c>
      <c r="D23" s="47" t="s">
        <v>199</v>
      </c>
      <c r="E23" s="50">
        <v>44715</v>
      </c>
    </row>
    <row r="24" spans="1:5" x14ac:dyDescent="0.25">
      <c r="A24" s="47">
        <v>23</v>
      </c>
      <c r="B24" s="47" t="s">
        <v>223</v>
      </c>
      <c r="C24" s="10">
        <v>864</v>
      </c>
      <c r="D24" s="47" t="s">
        <v>199</v>
      </c>
      <c r="E24" s="50">
        <v>44715</v>
      </c>
    </row>
    <row r="25" spans="1:5" x14ac:dyDescent="0.25">
      <c r="A25" s="47">
        <v>24</v>
      </c>
      <c r="B25" s="47" t="s">
        <v>224</v>
      </c>
      <c r="C25" s="10">
        <v>1426</v>
      </c>
      <c r="D25" s="47" t="s">
        <v>199</v>
      </c>
      <c r="E25" s="50">
        <v>44715</v>
      </c>
    </row>
    <row r="26" spans="1:5" x14ac:dyDescent="0.25">
      <c r="A26" s="47">
        <v>25</v>
      </c>
      <c r="B26" s="47" t="s">
        <v>225</v>
      </c>
      <c r="C26" s="10">
        <v>1440</v>
      </c>
      <c r="D26" s="47" t="s">
        <v>199</v>
      </c>
      <c r="E26" s="50">
        <v>44715</v>
      </c>
    </row>
    <row r="27" spans="1:5" x14ac:dyDescent="0.25">
      <c r="A27" s="47">
        <v>26</v>
      </c>
      <c r="B27" s="47" t="s">
        <v>226</v>
      </c>
      <c r="C27" s="10">
        <v>912</v>
      </c>
      <c r="D27" s="47" t="s">
        <v>199</v>
      </c>
      <c r="E27" s="50">
        <v>44715</v>
      </c>
    </row>
    <row r="28" spans="1:5" x14ac:dyDescent="0.25">
      <c r="A28" s="47">
        <v>27</v>
      </c>
      <c r="B28" s="47" t="s">
        <v>227</v>
      </c>
      <c r="C28" s="10">
        <v>1440</v>
      </c>
      <c r="D28" s="47" t="s">
        <v>199</v>
      </c>
      <c r="E28" s="50">
        <v>44718</v>
      </c>
    </row>
    <row r="29" spans="1:5" x14ac:dyDescent="0.25">
      <c r="A29" s="47">
        <v>28</v>
      </c>
      <c r="B29" s="47" t="s">
        <v>228</v>
      </c>
      <c r="C29" s="10">
        <v>864</v>
      </c>
      <c r="D29" s="47" t="s">
        <v>199</v>
      </c>
      <c r="E29" s="50">
        <v>44718</v>
      </c>
    </row>
    <row r="30" spans="1:5" x14ac:dyDescent="0.25">
      <c r="A30" s="47">
        <v>29</v>
      </c>
      <c r="B30" s="47" t="s">
        <v>229</v>
      </c>
      <c r="C30" s="10">
        <v>1088</v>
      </c>
      <c r="D30" s="47" t="s">
        <v>199</v>
      </c>
      <c r="E30" s="50">
        <v>44718</v>
      </c>
    </row>
    <row r="31" spans="1:5" x14ac:dyDescent="0.25">
      <c r="A31" s="47">
        <v>30</v>
      </c>
      <c r="B31" s="47" t="s">
        <v>230</v>
      </c>
      <c r="C31" s="10">
        <v>1200</v>
      </c>
      <c r="D31" s="47" t="s">
        <v>199</v>
      </c>
      <c r="E31" s="50">
        <v>44718</v>
      </c>
    </row>
    <row r="32" spans="1:5" x14ac:dyDescent="0.25">
      <c r="A32" s="47">
        <v>31</v>
      </c>
      <c r="B32" s="47" t="s">
        <v>231</v>
      </c>
      <c r="C32" s="10">
        <v>912</v>
      </c>
      <c r="D32" s="47" t="s">
        <v>199</v>
      </c>
      <c r="E32" s="50">
        <v>44718</v>
      </c>
    </row>
    <row r="33" spans="1:5" x14ac:dyDescent="0.25">
      <c r="A33" s="47">
        <v>32</v>
      </c>
      <c r="B33" s="47" t="s">
        <v>232</v>
      </c>
      <c r="C33" s="10">
        <v>2592</v>
      </c>
      <c r="D33" s="47" t="s">
        <v>199</v>
      </c>
      <c r="E33" s="50">
        <v>44718</v>
      </c>
    </row>
    <row r="34" spans="1:5" x14ac:dyDescent="0.25">
      <c r="A34" s="47">
        <v>33</v>
      </c>
      <c r="B34" s="47" t="s">
        <v>233</v>
      </c>
      <c r="C34" s="10">
        <v>1488</v>
      </c>
      <c r="D34" s="47" t="s">
        <v>199</v>
      </c>
      <c r="E34" s="50">
        <v>44718</v>
      </c>
    </row>
    <row r="35" spans="1:5" x14ac:dyDescent="0.25">
      <c r="A35" s="47">
        <v>34</v>
      </c>
      <c r="B35" s="47" t="s">
        <v>234</v>
      </c>
      <c r="C35" s="10">
        <v>1440</v>
      </c>
      <c r="D35" s="47" t="s">
        <v>199</v>
      </c>
      <c r="E35" s="50">
        <v>44718</v>
      </c>
    </row>
    <row r="36" spans="1:5" x14ac:dyDescent="0.25">
      <c r="A36" s="47">
        <v>35</v>
      </c>
      <c r="B36" s="47" t="s">
        <v>235</v>
      </c>
      <c r="C36" s="10">
        <v>2736</v>
      </c>
      <c r="D36" s="47" t="s">
        <v>196</v>
      </c>
      <c r="E36" s="50">
        <v>44719</v>
      </c>
    </row>
    <row r="37" spans="1:5" x14ac:dyDescent="0.25">
      <c r="A37" s="47">
        <v>36</v>
      </c>
      <c r="B37" s="47" t="s">
        <v>236</v>
      </c>
      <c r="C37" s="10">
        <v>864</v>
      </c>
      <c r="D37" s="47" t="s">
        <v>196</v>
      </c>
      <c r="E37" s="50">
        <v>44719</v>
      </c>
    </row>
    <row r="38" spans="1:5" x14ac:dyDescent="0.25">
      <c r="A38" s="47">
        <v>37</v>
      </c>
      <c r="B38" s="47" t="s">
        <v>237</v>
      </c>
      <c r="C38" s="10">
        <v>2624</v>
      </c>
      <c r="D38" s="47" t="s">
        <v>196</v>
      </c>
      <c r="E38" s="50">
        <v>44720</v>
      </c>
    </row>
    <row r="39" spans="1:5" x14ac:dyDescent="0.25">
      <c r="A39" s="47">
        <v>38</v>
      </c>
      <c r="B39" s="47" t="s">
        <v>238</v>
      </c>
      <c r="C39" s="10">
        <v>568</v>
      </c>
      <c r="D39" s="47" t="s">
        <v>196</v>
      </c>
      <c r="E39" s="50">
        <v>44720</v>
      </c>
    </row>
    <row r="40" spans="1:5" x14ac:dyDescent="0.25">
      <c r="A40" s="47"/>
      <c r="B40" s="47"/>
      <c r="C40" s="54">
        <f>SUM(C2:C39)</f>
        <v>65226</v>
      </c>
      <c r="D40" s="47"/>
      <c r="E40" s="50"/>
    </row>
  </sheetData>
  <pageMargins left="0" right="0" top="0" bottom="0" header="0" footer="0"/>
  <pageSetup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59"/>
  <sheetViews>
    <sheetView workbookViewId="0">
      <selection activeCell="C38" sqref="C38"/>
    </sheetView>
  </sheetViews>
  <sheetFormatPr baseColWidth="10" defaultRowHeight="15" x14ac:dyDescent="0.25"/>
  <cols>
    <col min="1" max="1" width="60.375" bestFit="1" customWidth="1"/>
    <col min="2" max="2" width="14.125" bestFit="1" customWidth="1"/>
    <col min="3" max="3" width="17" bestFit="1" customWidth="1"/>
    <col min="4" max="4" width="29.875" bestFit="1" customWidth="1"/>
  </cols>
  <sheetData>
    <row r="1" spans="1:3" x14ac:dyDescent="0.25">
      <c r="A1" s="29" t="s">
        <v>168</v>
      </c>
      <c r="B1" t="s">
        <v>177</v>
      </c>
      <c r="C1" t="s">
        <v>167</v>
      </c>
    </row>
    <row r="2" spans="1:3" x14ac:dyDescent="0.25">
      <c r="A2" s="5">
        <v>1</v>
      </c>
      <c r="B2">
        <v>133716</v>
      </c>
      <c r="C2">
        <v>14035</v>
      </c>
    </row>
    <row r="3" spans="1:3" x14ac:dyDescent="0.25">
      <c r="A3" s="30" t="s">
        <v>3</v>
      </c>
      <c r="B3">
        <v>44572</v>
      </c>
      <c r="C3">
        <v>6500</v>
      </c>
    </row>
    <row r="4" spans="1:3" x14ac:dyDescent="0.25">
      <c r="A4" s="30" t="s">
        <v>5</v>
      </c>
      <c r="B4">
        <v>44572</v>
      </c>
      <c r="C4">
        <v>5500</v>
      </c>
    </row>
    <row r="5" spans="1:3" x14ac:dyDescent="0.25">
      <c r="A5" s="30" t="s">
        <v>6</v>
      </c>
      <c r="B5">
        <v>44572</v>
      </c>
      <c r="C5">
        <v>2035</v>
      </c>
    </row>
    <row r="6" spans="1:3" x14ac:dyDescent="0.25">
      <c r="A6" s="5">
        <v>2</v>
      </c>
      <c r="B6">
        <v>89144</v>
      </c>
      <c r="C6">
        <v>24250</v>
      </c>
    </row>
    <row r="7" spans="1:3" x14ac:dyDescent="0.25">
      <c r="A7" s="30" t="s">
        <v>3</v>
      </c>
      <c r="B7">
        <v>44572</v>
      </c>
      <c r="C7">
        <v>13750</v>
      </c>
    </row>
    <row r="8" spans="1:3" x14ac:dyDescent="0.25">
      <c r="A8" s="30" t="s">
        <v>5</v>
      </c>
      <c r="B8">
        <v>44572</v>
      </c>
      <c r="C8">
        <v>10500</v>
      </c>
    </row>
    <row r="9" spans="1:3" x14ac:dyDescent="0.25">
      <c r="A9" s="5">
        <v>3</v>
      </c>
      <c r="B9">
        <v>89144</v>
      </c>
      <c r="C9">
        <v>20300</v>
      </c>
    </row>
    <row r="10" spans="1:3" x14ac:dyDescent="0.25">
      <c r="A10" s="30" t="s">
        <v>3</v>
      </c>
      <c r="B10">
        <v>44572</v>
      </c>
      <c r="C10">
        <v>13500</v>
      </c>
    </row>
    <row r="11" spans="1:3" x14ac:dyDescent="0.25">
      <c r="A11" s="30" t="s">
        <v>5</v>
      </c>
      <c r="B11">
        <v>44572</v>
      </c>
      <c r="C11">
        <v>6800</v>
      </c>
    </row>
    <row r="12" spans="1:3" x14ac:dyDescent="0.25">
      <c r="A12" s="5">
        <v>4</v>
      </c>
      <c r="B12">
        <v>89144</v>
      </c>
      <c r="C12">
        <v>8500</v>
      </c>
    </row>
    <row r="13" spans="1:3" x14ac:dyDescent="0.25">
      <c r="A13" s="30" t="s">
        <v>3</v>
      </c>
      <c r="B13">
        <v>44572</v>
      </c>
      <c r="C13">
        <v>6000</v>
      </c>
    </row>
    <row r="14" spans="1:3" x14ac:dyDescent="0.25">
      <c r="A14" s="30" t="s">
        <v>5</v>
      </c>
      <c r="B14">
        <v>44572</v>
      </c>
      <c r="C14">
        <v>2500</v>
      </c>
    </row>
    <row r="15" spans="1:3" x14ac:dyDescent="0.25">
      <c r="A15" s="5">
        <v>5</v>
      </c>
      <c r="B15">
        <v>89146</v>
      </c>
      <c r="C15">
        <v>22200</v>
      </c>
    </row>
    <row r="16" spans="1:3" x14ac:dyDescent="0.25">
      <c r="A16" s="30" t="s">
        <v>3</v>
      </c>
      <c r="B16">
        <v>44573</v>
      </c>
      <c r="C16">
        <v>11700</v>
      </c>
    </row>
    <row r="17" spans="1:3" x14ac:dyDescent="0.25">
      <c r="A17" s="30" t="s">
        <v>5</v>
      </c>
      <c r="B17">
        <v>44573</v>
      </c>
      <c r="C17">
        <v>10500</v>
      </c>
    </row>
    <row r="18" spans="1:3" x14ac:dyDescent="0.25">
      <c r="A18" s="5">
        <v>6</v>
      </c>
      <c r="B18">
        <v>133718</v>
      </c>
      <c r="C18">
        <v>116500</v>
      </c>
    </row>
    <row r="19" spans="1:3" x14ac:dyDescent="0.25">
      <c r="A19" s="30" t="s">
        <v>3</v>
      </c>
      <c r="B19">
        <v>44573</v>
      </c>
      <c r="C19">
        <v>15100</v>
      </c>
    </row>
    <row r="20" spans="1:3" x14ac:dyDescent="0.25">
      <c r="A20" s="30" t="s">
        <v>5</v>
      </c>
      <c r="B20">
        <v>44573</v>
      </c>
      <c r="C20">
        <v>1400</v>
      </c>
    </row>
    <row r="21" spans="1:3" x14ac:dyDescent="0.25">
      <c r="A21" s="30" t="s">
        <v>4</v>
      </c>
      <c r="B21">
        <v>44572</v>
      </c>
      <c r="C21">
        <v>100000</v>
      </c>
    </row>
    <row r="22" spans="1:3" x14ac:dyDescent="0.25">
      <c r="A22" s="5">
        <v>7</v>
      </c>
      <c r="B22">
        <v>133718</v>
      </c>
      <c r="C22">
        <v>124100</v>
      </c>
    </row>
    <row r="23" spans="1:3" x14ac:dyDescent="0.25">
      <c r="A23" s="30" t="s">
        <v>3</v>
      </c>
      <c r="B23">
        <v>44573</v>
      </c>
      <c r="C23">
        <v>20800</v>
      </c>
    </row>
    <row r="24" spans="1:3" x14ac:dyDescent="0.25">
      <c r="A24" s="30" t="s">
        <v>5</v>
      </c>
      <c r="B24">
        <v>44573</v>
      </c>
      <c r="C24">
        <v>1000</v>
      </c>
    </row>
    <row r="25" spans="1:3" x14ac:dyDescent="0.25">
      <c r="A25" s="30" t="s">
        <v>2</v>
      </c>
      <c r="B25">
        <v>44572</v>
      </c>
      <c r="C25">
        <v>102300</v>
      </c>
    </row>
    <row r="26" spans="1:3" x14ac:dyDescent="0.25">
      <c r="A26" s="5">
        <v>8</v>
      </c>
      <c r="B26">
        <v>89147</v>
      </c>
      <c r="C26">
        <v>22000</v>
      </c>
    </row>
    <row r="27" spans="1:3" x14ac:dyDescent="0.25">
      <c r="A27" s="30" t="s">
        <v>3</v>
      </c>
      <c r="B27">
        <v>44573</v>
      </c>
      <c r="C27">
        <v>11000</v>
      </c>
    </row>
    <row r="28" spans="1:3" x14ac:dyDescent="0.25">
      <c r="A28" s="30" t="s">
        <v>5</v>
      </c>
      <c r="B28">
        <v>44574</v>
      </c>
      <c r="C28">
        <v>11000</v>
      </c>
    </row>
    <row r="29" spans="1:3" x14ac:dyDescent="0.25">
      <c r="A29" s="5">
        <v>9</v>
      </c>
      <c r="B29">
        <v>133719</v>
      </c>
      <c r="C29">
        <v>18602</v>
      </c>
    </row>
    <row r="30" spans="1:3" x14ac:dyDescent="0.25">
      <c r="A30" s="30" t="s">
        <v>3</v>
      </c>
      <c r="B30">
        <v>44573</v>
      </c>
      <c r="C30">
        <v>7576</v>
      </c>
    </row>
    <row r="31" spans="1:3" x14ac:dyDescent="0.25">
      <c r="A31" s="30" t="s">
        <v>5</v>
      </c>
      <c r="B31">
        <v>44574</v>
      </c>
      <c r="C31">
        <v>8076</v>
      </c>
    </row>
    <row r="32" spans="1:3" x14ac:dyDescent="0.25">
      <c r="A32" s="30" t="s">
        <v>6</v>
      </c>
      <c r="B32">
        <v>44572</v>
      </c>
      <c r="C32">
        <v>2950</v>
      </c>
    </row>
    <row r="33" spans="1:3" x14ac:dyDescent="0.25">
      <c r="A33" s="5">
        <v>10</v>
      </c>
      <c r="B33">
        <v>89148</v>
      </c>
      <c r="C33">
        <v>21500</v>
      </c>
    </row>
    <row r="34" spans="1:3" x14ac:dyDescent="0.25">
      <c r="A34" s="30" t="s">
        <v>3</v>
      </c>
      <c r="B34">
        <v>44574</v>
      </c>
      <c r="C34">
        <v>10300</v>
      </c>
    </row>
    <row r="35" spans="1:3" x14ac:dyDescent="0.25">
      <c r="A35" s="30" t="s">
        <v>5</v>
      </c>
      <c r="B35">
        <v>44574</v>
      </c>
      <c r="C35">
        <v>11200</v>
      </c>
    </row>
    <row r="36" spans="1:3" x14ac:dyDescent="0.25">
      <c r="A36" s="5">
        <v>11</v>
      </c>
      <c r="B36">
        <v>89148</v>
      </c>
      <c r="C36">
        <v>16500</v>
      </c>
    </row>
    <row r="37" spans="1:3" x14ac:dyDescent="0.25">
      <c r="A37" s="30" t="s">
        <v>3</v>
      </c>
      <c r="B37">
        <v>44574</v>
      </c>
      <c r="C37">
        <v>8500</v>
      </c>
    </row>
    <row r="38" spans="1:3" x14ac:dyDescent="0.25">
      <c r="A38" s="30" t="s">
        <v>5</v>
      </c>
      <c r="B38">
        <v>44574</v>
      </c>
      <c r="C38">
        <v>8000</v>
      </c>
    </row>
    <row r="39" spans="1:3" x14ac:dyDescent="0.25">
      <c r="A39" s="5">
        <v>12</v>
      </c>
      <c r="B39">
        <v>89148</v>
      </c>
      <c r="C39">
        <v>11500</v>
      </c>
    </row>
    <row r="40" spans="1:3" x14ac:dyDescent="0.25">
      <c r="A40" s="30" t="s">
        <v>3</v>
      </c>
      <c r="B40">
        <v>44574</v>
      </c>
      <c r="C40">
        <v>6000</v>
      </c>
    </row>
    <row r="41" spans="1:3" x14ac:dyDescent="0.25">
      <c r="A41" s="30" t="s">
        <v>5</v>
      </c>
      <c r="B41">
        <v>44574</v>
      </c>
      <c r="C41">
        <v>5500</v>
      </c>
    </row>
    <row r="42" spans="1:3" x14ac:dyDescent="0.25">
      <c r="A42" s="5">
        <v>13</v>
      </c>
      <c r="B42">
        <v>133720</v>
      </c>
      <c r="C42">
        <v>245000</v>
      </c>
    </row>
    <row r="43" spans="1:3" x14ac:dyDescent="0.25">
      <c r="A43" s="30" t="s">
        <v>3</v>
      </c>
      <c r="B43">
        <v>44574</v>
      </c>
      <c r="C43">
        <v>6500</v>
      </c>
    </row>
    <row r="44" spans="1:3" x14ac:dyDescent="0.25">
      <c r="A44" s="30" t="s">
        <v>5</v>
      </c>
      <c r="B44">
        <v>44574</v>
      </c>
      <c r="C44">
        <v>6500</v>
      </c>
    </row>
    <row r="45" spans="1:3" x14ac:dyDescent="0.25">
      <c r="A45" s="30" t="s">
        <v>4</v>
      </c>
      <c r="B45">
        <v>44572</v>
      </c>
      <c r="C45">
        <v>232000</v>
      </c>
    </row>
    <row r="46" spans="1:3" x14ac:dyDescent="0.25">
      <c r="A46" s="5">
        <v>14</v>
      </c>
      <c r="B46">
        <v>133720</v>
      </c>
      <c r="C46">
        <v>143770</v>
      </c>
    </row>
    <row r="47" spans="1:3" x14ac:dyDescent="0.25">
      <c r="A47" s="30" t="s">
        <v>3</v>
      </c>
      <c r="B47">
        <v>44574</v>
      </c>
      <c r="C47">
        <v>7920</v>
      </c>
    </row>
    <row r="48" spans="1:3" x14ac:dyDescent="0.25">
      <c r="A48" s="30" t="s">
        <v>5</v>
      </c>
      <c r="B48">
        <v>44574</v>
      </c>
      <c r="C48">
        <v>8000</v>
      </c>
    </row>
    <row r="49" spans="1:3" x14ac:dyDescent="0.25">
      <c r="A49" s="30" t="s">
        <v>2</v>
      </c>
      <c r="B49">
        <v>44572</v>
      </c>
      <c r="C49">
        <v>127850</v>
      </c>
    </row>
    <row r="50" spans="1:3" x14ac:dyDescent="0.25">
      <c r="A50" s="5">
        <v>15</v>
      </c>
      <c r="B50">
        <v>89149</v>
      </c>
      <c r="C50">
        <v>10344</v>
      </c>
    </row>
    <row r="51" spans="1:3" x14ac:dyDescent="0.25">
      <c r="A51" s="30" t="s">
        <v>3</v>
      </c>
      <c r="B51">
        <v>44574</v>
      </c>
      <c r="C51">
        <v>4300</v>
      </c>
    </row>
    <row r="52" spans="1:3" x14ac:dyDescent="0.25">
      <c r="A52" s="30" t="s">
        <v>5</v>
      </c>
      <c r="B52">
        <v>44575</v>
      </c>
      <c r="C52">
        <v>6044</v>
      </c>
    </row>
    <row r="53" spans="1:3" x14ac:dyDescent="0.25">
      <c r="A53" s="5">
        <v>16</v>
      </c>
      <c r="B53">
        <v>133722</v>
      </c>
      <c r="C53">
        <v>13734</v>
      </c>
    </row>
    <row r="54" spans="1:3" x14ac:dyDescent="0.25">
      <c r="A54" s="30" t="s">
        <v>3</v>
      </c>
      <c r="B54">
        <v>44574</v>
      </c>
      <c r="C54">
        <v>4900</v>
      </c>
    </row>
    <row r="55" spans="1:3" x14ac:dyDescent="0.25">
      <c r="A55" s="30" t="s">
        <v>5</v>
      </c>
      <c r="B55">
        <v>44575</v>
      </c>
      <c r="C55">
        <v>3934</v>
      </c>
    </row>
    <row r="56" spans="1:3" x14ac:dyDescent="0.25">
      <c r="A56" s="30" t="s">
        <v>6</v>
      </c>
      <c r="B56">
        <v>44573</v>
      </c>
      <c r="C56">
        <v>4900</v>
      </c>
    </row>
    <row r="57" spans="1:3" x14ac:dyDescent="0.25">
      <c r="A57" s="5">
        <v>17</v>
      </c>
      <c r="B57">
        <v>89150</v>
      </c>
      <c r="C57">
        <v>6500</v>
      </c>
    </row>
    <row r="58" spans="1:3" x14ac:dyDescent="0.25">
      <c r="A58" s="30" t="s">
        <v>3</v>
      </c>
      <c r="B58">
        <v>44575</v>
      </c>
      <c r="C58">
        <v>1500</v>
      </c>
    </row>
    <row r="59" spans="1:3" x14ac:dyDescent="0.25">
      <c r="A59" s="30" t="s">
        <v>5</v>
      </c>
      <c r="B59">
        <v>44575</v>
      </c>
      <c r="C59">
        <v>5000</v>
      </c>
    </row>
    <row r="60" spans="1:3" x14ac:dyDescent="0.25">
      <c r="A60" s="5">
        <v>18</v>
      </c>
      <c r="B60">
        <v>89150</v>
      </c>
      <c r="C60">
        <v>14620</v>
      </c>
    </row>
    <row r="61" spans="1:3" x14ac:dyDescent="0.25">
      <c r="A61" s="30" t="s">
        <v>3</v>
      </c>
      <c r="B61">
        <v>44575</v>
      </c>
      <c r="C61">
        <v>6520</v>
      </c>
    </row>
    <row r="62" spans="1:3" x14ac:dyDescent="0.25">
      <c r="A62" s="30" t="s">
        <v>5</v>
      </c>
      <c r="B62">
        <v>44575</v>
      </c>
      <c r="C62">
        <v>8100</v>
      </c>
    </row>
    <row r="63" spans="1:3" x14ac:dyDescent="0.25">
      <c r="A63" s="5">
        <v>20</v>
      </c>
      <c r="B63">
        <v>44573</v>
      </c>
      <c r="C63">
        <v>4900</v>
      </c>
    </row>
    <row r="64" spans="1:3" x14ac:dyDescent="0.25">
      <c r="A64" s="30" t="s">
        <v>6</v>
      </c>
      <c r="B64">
        <v>44573</v>
      </c>
      <c r="C64">
        <v>4900</v>
      </c>
    </row>
    <row r="65" spans="1:3" x14ac:dyDescent="0.25">
      <c r="A65" s="5">
        <v>21</v>
      </c>
      <c r="B65">
        <v>44573</v>
      </c>
      <c r="C65">
        <v>250000</v>
      </c>
    </row>
    <row r="66" spans="1:3" x14ac:dyDescent="0.25">
      <c r="A66" s="30" t="s">
        <v>4</v>
      </c>
      <c r="B66">
        <v>44573</v>
      </c>
      <c r="C66">
        <v>250000</v>
      </c>
    </row>
    <row r="67" spans="1:3" x14ac:dyDescent="0.25">
      <c r="A67" s="5">
        <v>22</v>
      </c>
      <c r="B67">
        <v>44573</v>
      </c>
      <c r="C67">
        <v>6800</v>
      </c>
    </row>
    <row r="68" spans="1:3" x14ac:dyDescent="0.25">
      <c r="A68" s="30" t="s">
        <v>6</v>
      </c>
      <c r="B68">
        <v>44573</v>
      </c>
      <c r="C68">
        <v>6800</v>
      </c>
    </row>
    <row r="69" spans="1:3" x14ac:dyDescent="0.25">
      <c r="A69" s="5">
        <v>24</v>
      </c>
      <c r="B69">
        <v>44573</v>
      </c>
      <c r="C69">
        <v>133210</v>
      </c>
    </row>
    <row r="70" spans="1:3" x14ac:dyDescent="0.25">
      <c r="A70" s="30" t="s">
        <v>2</v>
      </c>
      <c r="B70">
        <v>44573</v>
      </c>
      <c r="C70">
        <v>133210</v>
      </c>
    </row>
    <row r="71" spans="1:3" x14ac:dyDescent="0.25">
      <c r="A71" s="5">
        <v>27</v>
      </c>
      <c r="B71">
        <v>44573</v>
      </c>
      <c r="C71">
        <v>340000</v>
      </c>
    </row>
    <row r="72" spans="1:3" x14ac:dyDescent="0.25">
      <c r="A72" s="30" t="s">
        <v>4</v>
      </c>
      <c r="B72">
        <v>44573</v>
      </c>
      <c r="C72">
        <v>340000</v>
      </c>
    </row>
    <row r="73" spans="1:3" x14ac:dyDescent="0.25">
      <c r="A73" s="5">
        <v>29</v>
      </c>
      <c r="B73">
        <v>44573</v>
      </c>
      <c r="C73">
        <v>440000</v>
      </c>
    </row>
    <row r="74" spans="1:3" x14ac:dyDescent="0.25">
      <c r="A74" s="30" t="s">
        <v>4</v>
      </c>
      <c r="B74">
        <v>44573</v>
      </c>
      <c r="C74">
        <v>440000</v>
      </c>
    </row>
    <row r="75" spans="1:3" x14ac:dyDescent="0.25">
      <c r="A75" s="5">
        <v>30</v>
      </c>
      <c r="B75">
        <v>44574</v>
      </c>
      <c r="C75">
        <v>10600</v>
      </c>
    </row>
    <row r="76" spans="1:3" x14ac:dyDescent="0.25">
      <c r="A76" s="30" t="s">
        <v>6</v>
      </c>
      <c r="B76">
        <v>44574</v>
      </c>
      <c r="C76">
        <v>10600</v>
      </c>
    </row>
    <row r="77" spans="1:3" x14ac:dyDescent="0.25">
      <c r="A77" s="5">
        <v>32</v>
      </c>
      <c r="B77">
        <v>44574</v>
      </c>
      <c r="C77">
        <v>120000</v>
      </c>
    </row>
    <row r="78" spans="1:3" x14ac:dyDescent="0.25">
      <c r="A78" s="30" t="s">
        <v>2</v>
      </c>
      <c r="B78">
        <v>44574</v>
      </c>
      <c r="C78">
        <v>120000</v>
      </c>
    </row>
    <row r="79" spans="1:3" x14ac:dyDescent="0.25">
      <c r="A79" s="5">
        <v>33</v>
      </c>
      <c r="B79">
        <v>44574</v>
      </c>
      <c r="C79">
        <v>680000</v>
      </c>
    </row>
    <row r="80" spans="1:3" x14ac:dyDescent="0.25">
      <c r="A80" s="30" t="s">
        <v>4</v>
      </c>
      <c r="B80">
        <v>44574</v>
      </c>
      <c r="C80">
        <v>680000</v>
      </c>
    </row>
    <row r="81" spans="1:3" x14ac:dyDescent="0.25">
      <c r="A81" s="5">
        <v>34</v>
      </c>
      <c r="B81">
        <v>44574</v>
      </c>
      <c r="C81">
        <v>127050</v>
      </c>
    </row>
    <row r="82" spans="1:3" x14ac:dyDescent="0.25">
      <c r="A82" s="30" t="s">
        <v>2</v>
      </c>
      <c r="B82">
        <v>44574</v>
      </c>
      <c r="C82">
        <v>127050</v>
      </c>
    </row>
    <row r="83" spans="1:3" x14ac:dyDescent="0.25">
      <c r="A83" s="5">
        <v>36</v>
      </c>
      <c r="B83">
        <v>44574</v>
      </c>
      <c r="C83">
        <v>7200</v>
      </c>
    </row>
    <row r="84" spans="1:3" x14ac:dyDescent="0.25">
      <c r="A84" s="30" t="s">
        <v>6</v>
      </c>
      <c r="B84">
        <v>44574</v>
      </c>
      <c r="C84">
        <v>7200</v>
      </c>
    </row>
    <row r="85" spans="1:3" x14ac:dyDescent="0.25">
      <c r="A85" s="5">
        <v>39</v>
      </c>
      <c r="B85">
        <v>44574</v>
      </c>
      <c r="C85">
        <v>8700</v>
      </c>
    </row>
    <row r="86" spans="1:3" x14ac:dyDescent="0.25">
      <c r="A86" s="30" t="s">
        <v>6</v>
      </c>
      <c r="B86">
        <v>44574</v>
      </c>
      <c r="C86">
        <v>8700</v>
      </c>
    </row>
    <row r="87" spans="1:3" x14ac:dyDescent="0.25">
      <c r="A87" s="5">
        <v>41</v>
      </c>
      <c r="B87">
        <v>44574</v>
      </c>
      <c r="C87">
        <v>71600</v>
      </c>
    </row>
    <row r="88" spans="1:3" x14ac:dyDescent="0.25">
      <c r="A88" s="30" t="s">
        <v>2</v>
      </c>
      <c r="B88">
        <v>44574</v>
      </c>
      <c r="C88">
        <v>71600</v>
      </c>
    </row>
    <row r="89" spans="1:3" x14ac:dyDescent="0.25">
      <c r="A89" s="5">
        <v>43</v>
      </c>
      <c r="B89">
        <v>44574</v>
      </c>
      <c r="C89">
        <v>5700</v>
      </c>
    </row>
    <row r="90" spans="1:3" x14ac:dyDescent="0.25">
      <c r="A90" s="30" t="s">
        <v>6</v>
      </c>
      <c r="B90">
        <v>44574</v>
      </c>
      <c r="C90">
        <v>5700</v>
      </c>
    </row>
    <row r="91" spans="1:3" x14ac:dyDescent="0.25">
      <c r="A91" s="5">
        <v>44</v>
      </c>
      <c r="B91">
        <v>44574</v>
      </c>
      <c r="C91">
        <v>600000</v>
      </c>
    </row>
    <row r="92" spans="1:3" x14ac:dyDescent="0.25">
      <c r="A92" s="30" t="s">
        <v>4</v>
      </c>
      <c r="B92">
        <v>44574</v>
      </c>
      <c r="C92">
        <v>600000</v>
      </c>
    </row>
    <row r="93" spans="1:3" x14ac:dyDescent="0.25">
      <c r="A93" s="5">
        <v>46</v>
      </c>
      <c r="B93">
        <v>44574</v>
      </c>
      <c r="C93">
        <v>7900</v>
      </c>
    </row>
    <row r="94" spans="1:3" x14ac:dyDescent="0.25">
      <c r="A94" s="30" t="s">
        <v>6</v>
      </c>
      <c r="B94">
        <v>44574</v>
      </c>
      <c r="C94">
        <v>7900</v>
      </c>
    </row>
    <row r="95" spans="1:3" x14ac:dyDescent="0.25">
      <c r="A95" s="5">
        <v>49</v>
      </c>
      <c r="B95">
        <v>44574</v>
      </c>
      <c r="C95">
        <v>3600</v>
      </c>
    </row>
    <row r="96" spans="1:3" x14ac:dyDescent="0.25">
      <c r="A96" s="30" t="s">
        <v>2</v>
      </c>
      <c r="B96">
        <v>44574</v>
      </c>
      <c r="C96">
        <v>3600</v>
      </c>
    </row>
    <row r="97" spans="1:3" x14ac:dyDescent="0.25">
      <c r="A97" s="5">
        <v>50</v>
      </c>
      <c r="B97">
        <v>44574</v>
      </c>
      <c r="C97">
        <v>6000</v>
      </c>
    </row>
    <row r="98" spans="1:3" x14ac:dyDescent="0.25">
      <c r="A98" s="30" t="s">
        <v>6</v>
      </c>
      <c r="B98">
        <v>44574</v>
      </c>
      <c r="C98">
        <v>6000</v>
      </c>
    </row>
    <row r="99" spans="1:3" x14ac:dyDescent="0.25">
      <c r="A99" s="5">
        <v>52</v>
      </c>
      <c r="B99">
        <v>44574</v>
      </c>
      <c r="C99">
        <v>240000</v>
      </c>
    </row>
    <row r="100" spans="1:3" x14ac:dyDescent="0.25">
      <c r="A100" s="30" t="s">
        <v>4</v>
      </c>
      <c r="B100">
        <v>44574</v>
      </c>
      <c r="C100">
        <v>240000</v>
      </c>
    </row>
    <row r="101" spans="1:3" x14ac:dyDescent="0.25">
      <c r="A101" s="5">
        <v>53</v>
      </c>
      <c r="B101">
        <v>44574</v>
      </c>
      <c r="C101">
        <v>190460</v>
      </c>
    </row>
    <row r="102" spans="1:3" x14ac:dyDescent="0.25">
      <c r="A102" s="30" t="s">
        <v>2</v>
      </c>
      <c r="B102">
        <v>44574</v>
      </c>
      <c r="C102">
        <v>190460</v>
      </c>
    </row>
    <row r="103" spans="1:3" x14ac:dyDescent="0.25">
      <c r="A103" s="5">
        <v>55</v>
      </c>
      <c r="B103">
        <v>44574</v>
      </c>
      <c r="C103">
        <v>3500</v>
      </c>
    </row>
    <row r="104" spans="1:3" x14ac:dyDescent="0.25">
      <c r="A104" s="30" t="s">
        <v>6</v>
      </c>
      <c r="B104">
        <v>44574</v>
      </c>
      <c r="C104">
        <v>3500</v>
      </c>
    </row>
    <row r="105" spans="1:3" x14ac:dyDescent="0.25">
      <c r="A105" s="5">
        <v>58</v>
      </c>
      <c r="B105">
        <v>44574</v>
      </c>
      <c r="C105">
        <v>60000</v>
      </c>
    </row>
    <row r="106" spans="1:3" x14ac:dyDescent="0.25">
      <c r="A106" s="30" t="s">
        <v>4</v>
      </c>
      <c r="B106">
        <v>44574</v>
      </c>
      <c r="C106">
        <v>60000</v>
      </c>
    </row>
    <row r="107" spans="1:3" x14ac:dyDescent="0.25">
      <c r="A107" s="5">
        <v>60</v>
      </c>
      <c r="B107">
        <v>44574</v>
      </c>
      <c r="C107">
        <v>700000</v>
      </c>
    </row>
    <row r="108" spans="1:3" x14ac:dyDescent="0.25">
      <c r="A108" s="30" t="s">
        <v>4</v>
      </c>
      <c r="B108">
        <v>44574</v>
      </c>
      <c r="C108">
        <v>700000</v>
      </c>
    </row>
    <row r="109" spans="1:3" x14ac:dyDescent="0.25">
      <c r="A109" s="5">
        <v>61</v>
      </c>
      <c r="B109">
        <v>44574</v>
      </c>
      <c r="C109">
        <v>4600</v>
      </c>
    </row>
    <row r="110" spans="1:3" x14ac:dyDescent="0.25">
      <c r="A110" s="30" t="s">
        <v>6</v>
      </c>
      <c r="B110">
        <v>44574</v>
      </c>
      <c r="C110">
        <v>4600</v>
      </c>
    </row>
    <row r="111" spans="1:3" x14ac:dyDescent="0.25">
      <c r="A111" s="5">
        <v>62</v>
      </c>
      <c r="B111">
        <v>44574</v>
      </c>
      <c r="C111">
        <v>148000</v>
      </c>
    </row>
    <row r="112" spans="1:3" x14ac:dyDescent="0.25">
      <c r="A112" s="30" t="s">
        <v>4</v>
      </c>
      <c r="B112">
        <v>44574</v>
      </c>
      <c r="C112">
        <v>148000</v>
      </c>
    </row>
    <row r="113" spans="1:3" x14ac:dyDescent="0.25">
      <c r="A113" s="5">
        <v>65</v>
      </c>
      <c r="B113">
        <v>44575</v>
      </c>
      <c r="C113">
        <v>6500</v>
      </c>
    </row>
    <row r="114" spans="1:3" x14ac:dyDescent="0.25">
      <c r="A114" s="30" t="s">
        <v>6</v>
      </c>
      <c r="B114">
        <v>44575</v>
      </c>
      <c r="C114">
        <v>6500</v>
      </c>
    </row>
    <row r="115" spans="1:3" x14ac:dyDescent="0.25">
      <c r="A115" s="5">
        <v>66</v>
      </c>
      <c r="B115">
        <v>44575</v>
      </c>
      <c r="C115">
        <v>39000</v>
      </c>
    </row>
    <row r="116" spans="1:3" x14ac:dyDescent="0.25">
      <c r="A116" s="30" t="s">
        <v>2</v>
      </c>
      <c r="B116">
        <v>44575</v>
      </c>
      <c r="C116">
        <v>39000</v>
      </c>
    </row>
    <row r="117" spans="1:3" x14ac:dyDescent="0.25">
      <c r="A117" s="5">
        <v>68</v>
      </c>
      <c r="B117">
        <v>44575</v>
      </c>
      <c r="C117">
        <v>200000</v>
      </c>
    </row>
    <row r="118" spans="1:3" x14ac:dyDescent="0.25">
      <c r="A118" s="30" t="s">
        <v>4</v>
      </c>
      <c r="B118">
        <v>44575</v>
      </c>
      <c r="C118">
        <v>200000</v>
      </c>
    </row>
    <row r="119" spans="1:3" x14ac:dyDescent="0.25">
      <c r="A119" s="5">
        <v>71</v>
      </c>
      <c r="B119">
        <v>44575</v>
      </c>
      <c r="C119">
        <v>3515</v>
      </c>
    </row>
    <row r="120" spans="1:3" x14ac:dyDescent="0.25">
      <c r="A120" s="30" t="s">
        <v>2</v>
      </c>
      <c r="B120">
        <v>44575</v>
      </c>
      <c r="C120">
        <v>3515</v>
      </c>
    </row>
    <row r="121" spans="1:3" x14ac:dyDescent="0.25">
      <c r="A121" s="5">
        <v>72</v>
      </c>
      <c r="B121">
        <v>44575</v>
      </c>
      <c r="C121">
        <v>10700</v>
      </c>
    </row>
    <row r="122" spans="1:3" x14ac:dyDescent="0.25">
      <c r="A122" s="30" t="s">
        <v>6</v>
      </c>
      <c r="B122">
        <v>44575</v>
      </c>
      <c r="C122">
        <v>10700</v>
      </c>
    </row>
    <row r="123" spans="1:3" x14ac:dyDescent="0.25">
      <c r="A123" s="5">
        <v>75</v>
      </c>
      <c r="B123">
        <v>44575</v>
      </c>
      <c r="C123">
        <v>6700</v>
      </c>
    </row>
    <row r="124" spans="1:3" x14ac:dyDescent="0.25">
      <c r="A124" s="30" t="s">
        <v>6</v>
      </c>
      <c r="B124">
        <v>44575</v>
      </c>
      <c r="C124">
        <v>6700</v>
      </c>
    </row>
    <row r="125" spans="1:3" x14ac:dyDescent="0.25">
      <c r="A125" s="5">
        <v>77</v>
      </c>
      <c r="B125">
        <v>44575</v>
      </c>
      <c r="C125">
        <v>30000</v>
      </c>
    </row>
    <row r="126" spans="1:3" x14ac:dyDescent="0.25">
      <c r="A126" s="30" t="s">
        <v>2</v>
      </c>
      <c r="B126">
        <v>44575</v>
      </c>
      <c r="C126">
        <v>30000</v>
      </c>
    </row>
    <row r="127" spans="1:3" x14ac:dyDescent="0.25">
      <c r="A127" s="5">
        <v>79</v>
      </c>
      <c r="B127">
        <v>44575</v>
      </c>
      <c r="C127">
        <v>6800</v>
      </c>
    </row>
    <row r="128" spans="1:3" x14ac:dyDescent="0.25">
      <c r="A128" s="30" t="s">
        <v>6</v>
      </c>
      <c r="B128">
        <v>44575</v>
      </c>
      <c r="C128">
        <v>6800</v>
      </c>
    </row>
    <row r="129" spans="1:3" x14ac:dyDescent="0.25">
      <c r="A129" s="5">
        <v>82</v>
      </c>
      <c r="B129">
        <v>44575</v>
      </c>
      <c r="C129">
        <v>51360</v>
      </c>
    </row>
    <row r="130" spans="1:3" x14ac:dyDescent="0.25">
      <c r="A130" s="30" t="s">
        <v>2</v>
      </c>
      <c r="B130">
        <v>44575</v>
      </c>
      <c r="C130">
        <v>51360</v>
      </c>
    </row>
    <row r="131" spans="1:3" x14ac:dyDescent="0.25">
      <c r="A131" s="5">
        <v>85</v>
      </c>
      <c r="B131">
        <v>44575</v>
      </c>
      <c r="C131">
        <v>3000</v>
      </c>
    </row>
    <row r="132" spans="1:3" x14ac:dyDescent="0.25">
      <c r="A132" s="30" t="s">
        <v>6</v>
      </c>
      <c r="B132">
        <v>44575</v>
      </c>
      <c r="C132">
        <v>3000</v>
      </c>
    </row>
    <row r="133" spans="1:3" x14ac:dyDescent="0.25">
      <c r="A133" s="5">
        <v>87</v>
      </c>
      <c r="B133">
        <v>44575</v>
      </c>
      <c r="C133">
        <v>56500</v>
      </c>
    </row>
    <row r="134" spans="1:3" x14ac:dyDescent="0.25">
      <c r="A134" s="30" t="s">
        <v>2</v>
      </c>
      <c r="B134">
        <v>44575</v>
      </c>
      <c r="C134">
        <v>56500</v>
      </c>
    </row>
    <row r="135" spans="1:3" x14ac:dyDescent="0.25">
      <c r="A135" s="5">
        <v>91</v>
      </c>
      <c r="B135">
        <v>44575</v>
      </c>
      <c r="C135">
        <v>42050</v>
      </c>
    </row>
    <row r="136" spans="1:3" x14ac:dyDescent="0.25">
      <c r="A136" s="30" t="s">
        <v>2</v>
      </c>
      <c r="B136">
        <v>44575</v>
      </c>
      <c r="C136">
        <v>42050</v>
      </c>
    </row>
    <row r="137" spans="1:3" x14ac:dyDescent="0.25">
      <c r="A137" s="5">
        <v>124</v>
      </c>
      <c r="B137">
        <v>44579</v>
      </c>
      <c r="C137">
        <v>96100</v>
      </c>
    </row>
    <row r="138" spans="1:3" x14ac:dyDescent="0.25">
      <c r="A138" s="30" t="s">
        <v>4</v>
      </c>
      <c r="B138">
        <v>44579</v>
      </c>
      <c r="C138">
        <v>96100</v>
      </c>
    </row>
    <row r="139" spans="1:3" x14ac:dyDescent="0.25">
      <c r="A139" s="5">
        <v>128</v>
      </c>
      <c r="B139">
        <v>44579</v>
      </c>
      <c r="C139">
        <v>168150</v>
      </c>
    </row>
    <row r="140" spans="1:3" x14ac:dyDescent="0.25">
      <c r="A140" s="30" t="s">
        <v>4</v>
      </c>
      <c r="B140">
        <v>44579</v>
      </c>
      <c r="C140">
        <v>168150</v>
      </c>
    </row>
    <row r="141" spans="1:3" x14ac:dyDescent="0.25">
      <c r="A141" s="5">
        <v>132</v>
      </c>
      <c r="B141">
        <v>44579</v>
      </c>
      <c r="C141">
        <v>276000</v>
      </c>
    </row>
    <row r="142" spans="1:3" x14ac:dyDescent="0.25">
      <c r="A142" s="30" t="s">
        <v>4</v>
      </c>
      <c r="B142">
        <v>44579</v>
      </c>
      <c r="C142">
        <v>276000</v>
      </c>
    </row>
    <row r="143" spans="1:3" x14ac:dyDescent="0.25">
      <c r="A143" s="5">
        <v>136</v>
      </c>
      <c r="B143">
        <v>44579</v>
      </c>
      <c r="C143">
        <v>360000</v>
      </c>
    </row>
    <row r="144" spans="1:3" x14ac:dyDescent="0.25">
      <c r="A144" s="30" t="s">
        <v>4</v>
      </c>
      <c r="B144">
        <v>44579</v>
      </c>
      <c r="C144">
        <v>360000</v>
      </c>
    </row>
    <row r="145" spans="1:3" x14ac:dyDescent="0.25">
      <c r="A145" s="5">
        <v>140</v>
      </c>
      <c r="B145">
        <v>44580</v>
      </c>
      <c r="C145">
        <v>72000</v>
      </c>
    </row>
    <row r="146" spans="1:3" x14ac:dyDescent="0.25">
      <c r="A146" s="30" t="s">
        <v>4</v>
      </c>
      <c r="B146">
        <v>44580</v>
      </c>
      <c r="C146">
        <v>72000</v>
      </c>
    </row>
    <row r="147" spans="1:3" x14ac:dyDescent="0.25">
      <c r="A147" s="5">
        <v>147</v>
      </c>
      <c r="B147">
        <v>44580</v>
      </c>
      <c r="C147">
        <v>100000</v>
      </c>
    </row>
    <row r="148" spans="1:3" x14ac:dyDescent="0.25">
      <c r="A148" s="30" t="s">
        <v>4</v>
      </c>
      <c r="B148">
        <v>44580</v>
      </c>
      <c r="C148">
        <v>100000</v>
      </c>
    </row>
    <row r="149" spans="1:3" x14ac:dyDescent="0.25">
      <c r="A149" s="5">
        <v>234</v>
      </c>
      <c r="B149">
        <v>44586</v>
      </c>
      <c r="C149">
        <v>80000</v>
      </c>
    </row>
    <row r="150" spans="1:3" x14ac:dyDescent="0.25">
      <c r="A150" s="30" t="s">
        <v>2</v>
      </c>
      <c r="B150">
        <v>44586</v>
      </c>
      <c r="C150">
        <v>80000</v>
      </c>
    </row>
    <row r="151" spans="1:3" x14ac:dyDescent="0.25">
      <c r="A151" s="5">
        <v>239</v>
      </c>
      <c r="B151">
        <v>44586</v>
      </c>
      <c r="C151">
        <v>80700</v>
      </c>
    </row>
    <row r="152" spans="1:3" x14ac:dyDescent="0.25">
      <c r="A152" s="30" t="s">
        <v>2</v>
      </c>
      <c r="B152">
        <v>44586</v>
      </c>
      <c r="C152">
        <v>80700</v>
      </c>
    </row>
    <row r="153" spans="1:3" x14ac:dyDescent="0.25">
      <c r="A153" s="5">
        <v>292</v>
      </c>
      <c r="B153">
        <v>44592</v>
      </c>
      <c r="C153">
        <v>32850</v>
      </c>
    </row>
    <row r="154" spans="1:3" x14ac:dyDescent="0.25">
      <c r="A154" s="30" t="s">
        <v>2</v>
      </c>
      <c r="B154">
        <v>44592</v>
      </c>
      <c r="C154">
        <v>32850</v>
      </c>
    </row>
    <row r="155" spans="1:3" x14ac:dyDescent="0.25">
      <c r="A155" s="5">
        <v>297</v>
      </c>
      <c r="B155">
        <v>44592</v>
      </c>
      <c r="C155">
        <v>0</v>
      </c>
    </row>
    <row r="156" spans="1:3" x14ac:dyDescent="0.25">
      <c r="A156" s="30" t="s">
        <v>2</v>
      </c>
      <c r="B156">
        <v>44592</v>
      </c>
      <c r="C156">
        <v>0</v>
      </c>
    </row>
    <row r="157" spans="1:3" x14ac:dyDescent="0.25">
      <c r="A157" s="5" t="s">
        <v>133</v>
      </c>
    </row>
    <row r="158" spans="1:3" x14ac:dyDescent="0.25">
      <c r="A158" s="30" t="s">
        <v>176</v>
      </c>
    </row>
    <row r="159" spans="1:3" x14ac:dyDescent="0.25">
      <c r="A159" s="5" t="s">
        <v>169</v>
      </c>
      <c r="B159">
        <v>4011727</v>
      </c>
      <c r="C159">
        <v>6745700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7"/>
  <sheetViews>
    <sheetView workbookViewId="0">
      <selection activeCell="C38" sqref="C38"/>
    </sheetView>
  </sheetViews>
  <sheetFormatPr baseColWidth="10" defaultRowHeight="15" x14ac:dyDescent="0.25"/>
  <cols>
    <col min="1" max="1" width="56.625" bestFit="1" customWidth="1"/>
    <col min="2" max="2" width="17" bestFit="1" customWidth="1"/>
  </cols>
  <sheetData>
    <row r="1" spans="1:2" x14ac:dyDescent="0.25">
      <c r="A1" s="29" t="s">
        <v>168</v>
      </c>
      <c r="B1" t="s">
        <v>167</v>
      </c>
    </row>
    <row r="2" spans="1:2" x14ac:dyDescent="0.25">
      <c r="A2" s="5" t="s">
        <v>3</v>
      </c>
      <c r="B2">
        <v>10300</v>
      </c>
    </row>
    <row r="3" spans="1:2" x14ac:dyDescent="0.25">
      <c r="A3" s="5" t="s">
        <v>5</v>
      </c>
      <c r="B3">
        <v>11200</v>
      </c>
    </row>
    <row r="4" spans="1:2" x14ac:dyDescent="0.25">
      <c r="A4" s="5" t="s">
        <v>6</v>
      </c>
      <c r="B4">
        <v>7900</v>
      </c>
    </row>
    <row r="5" spans="1:2" x14ac:dyDescent="0.25">
      <c r="A5" s="5" t="s">
        <v>4</v>
      </c>
      <c r="B5">
        <v>700000</v>
      </c>
    </row>
    <row r="6" spans="1:2" x14ac:dyDescent="0.25">
      <c r="A6" s="5" t="s">
        <v>2</v>
      </c>
      <c r="B6">
        <v>3515</v>
      </c>
    </row>
    <row r="7" spans="1:2" x14ac:dyDescent="0.25">
      <c r="A7" s="5" t="s">
        <v>169</v>
      </c>
      <c r="B7">
        <v>732915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92"/>
  <sheetViews>
    <sheetView showGridLines="0" workbookViewId="0">
      <pane ySplit="1" topLeftCell="A2" activePane="bottomLeft" state="frozen"/>
      <selection activeCell="C38" sqref="C38"/>
      <selection pane="bottomLeft" activeCell="C38" sqref="C38"/>
    </sheetView>
  </sheetViews>
  <sheetFormatPr baseColWidth="10" defaultRowHeight="15" x14ac:dyDescent="0.25"/>
  <cols>
    <col min="1" max="1" width="7.25" bestFit="1" customWidth="1"/>
    <col min="2" max="2" width="13.375" customWidth="1"/>
    <col min="3" max="4" width="11.625" bestFit="1" customWidth="1"/>
    <col min="5" max="5" width="41.375" customWidth="1"/>
    <col min="6" max="6" width="24" bestFit="1" customWidth="1"/>
    <col min="7" max="7" width="12" customWidth="1"/>
  </cols>
  <sheetData>
    <row r="1" spans="1:7" x14ac:dyDescent="0.25">
      <c r="A1" t="s">
        <v>0</v>
      </c>
      <c r="B1" t="s">
        <v>170</v>
      </c>
      <c r="C1" t="s">
        <v>9</v>
      </c>
      <c r="D1" t="s">
        <v>10</v>
      </c>
      <c r="E1" t="s">
        <v>11</v>
      </c>
      <c r="F1" t="s">
        <v>166</v>
      </c>
      <c r="G1" t="s">
        <v>161</v>
      </c>
    </row>
    <row r="2" spans="1:7" ht="15.75" x14ac:dyDescent="0.25">
      <c r="A2" s="10">
        <v>1</v>
      </c>
      <c r="B2" s="10" t="s">
        <v>3</v>
      </c>
      <c r="C2" s="10">
        <v>44572</v>
      </c>
      <c r="D2" s="10">
        <v>6500</v>
      </c>
      <c r="E2" s="10" t="s">
        <v>178</v>
      </c>
      <c r="F2" s="10">
        <v>3</v>
      </c>
      <c r="G2" s="10"/>
    </row>
    <row r="3" spans="1:7" ht="15.75" x14ac:dyDescent="0.25">
      <c r="A3" s="10">
        <v>2</v>
      </c>
      <c r="B3" s="10" t="s">
        <v>3</v>
      </c>
      <c r="C3" s="10">
        <v>44572</v>
      </c>
      <c r="D3" s="10">
        <v>13750</v>
      </c>
      <c r="E3" s="10" t="s">
        <v>179</v>
      </c>
      <c r="F3" s="10">
        <v>3</v>
      </c>
      <c r="G3" s="10"/>
    </row>
    <row r="4" spans="1:7" ht="15.75" x14ac:dyDescent="0.25">
      <c r="A4" s="10">
        <v>3</v>
      </c>
      <c r="B4" s="10" t="s">
        <v>3</v>
      </c>
      <c r="C4" s="10">
        <v>44572</v>
      </c>
      <c r="D4" s="10">
        <v>13500</v>
      </c>
      <c r="E4" s="10" t="s">
        <v>180</v>
      </c>
      <c r="F4" s="10">
        <v>3</v>
      </c>
      <c r="G4" s="10"/>
    </row>
    <row r="5" spans="1:7" ht="15.75" x14ac:dyDescent="0.25">
      <c r="A5" s="10">
        <v>4</v>
      </c>
      <c r="B5" s="10" t="s">
        <v>3</v>
      </c>
      <c r="C5" s="10">
        <v>44572</v>
      </c>
      <c r="D5" s="10">
        <v>6000</v>
      </c>
      <c r="E5" s="10" t="s">
        <v>181</v>
      </c>
      <c r="F5" s="10">
        <v>3</v>
      </c>
      <c r="G5" s="10"/>
    </row>
    <row r="6" spans="1:7" ht="15.75" x14ac:dyDescent="0.25">
      <c r="A6" s="10">
        <v>5</v>
      </c>
      <c r="B6" s="10" t="s">
        <v>3</v>
      </c>
      <c r="C6" s="10">
        <v>44573</v>
      </c>
      <c r="D6" s="10">
        <v>11700</v>
      </c>
      <c r="E6" s="10" t="s">
        <v>182</v>
      </c>
      <c r="F6" s="10">
        <v>3</v>
      </c>
      <c r="G6" s="10"/>
    </row>
    <row r="7" spans="1:7" ht="15.75" x14ac:dyDescent="0.25">
      <c r="A7" s="10">
        <v>6</v>
      </c>
      <c r="B7" s="10" t="s">
        <v>3</v>
      </c>
      <c r="C7" s="10">
        <v>44573</v>
      </c>
      <c r="D7" s="10">
        <v>15100</v>
      </c>
      <c r="E7" s="10" t="s">
        <v>183</v>
      </c>
      <c r="F7" s="10">
        <v>3</v>
      </c>
      <c r="G7" s="10"/>
    </row>
    <row r="8" spans="1:7" ht="15.75" x14ac:dyDescent="0.25">
      <c r="A8" s="10">
        <v>7</v>
      </c>
      <c r="B8" s="10" t="s">
        <v>3</v>
      </c>
      <c r="C8" s="10">
        <v>44573</v>
      </c>
      <c r="D8" s="10">
        <v>20800</v>
      </c>
      <c r="E8" s="10" t="s">
        <v>184</v>
      </c>
      <c r="F8" s="10">
        <v>3</v>
      </c>
      <c r="G8" s="10"/>
    </row>
    <row r="9" spans="1:7" ht="15.75" x14ac:dyDescent="0.25">
      <c r="A9" s="10">
        <v>8</v>
      </c>
      <c r="B9" s="10" t="s">
        <v>3</v>
      </c>
      <c r="C9" s="10">
        <v>44573</v>
      </c>
      <c r="D9" s="10">
        <v>11000</v>
      </c>
      <c r="E9" s="10" t="s">
        <v>185</v>
      </c>
      <c r="F9" s="10">
        <v>3</v>
      </c>
      <c r="G9" s="10"/>
    </row>
    <row r="10" spans="1:7" ht="15.75" x14ac:dyDescent="0.25">
      <c r="A10" s="10">
        <v>9</v>
      </c>
      <c r="B10" s="10" t="s">
        <v>3</v>
      </c>
      <c r="C10" s="10">
        <v>44573</v>
      </c>
      <c r="D10" s="10">
        <v>7576</v>
      </c>
      <c r="E10" s="10" t="s">
        <v>186</v>
      </c>
      <c r="F10" s="10">
        <v>3</v>
      </c>
      <c r="G10" s="10"/>
    </row>
    <row r="11" spans="1:7" ht="15.75" x14ac:dyDescent="0.25">
      <c r="A11" s="10">
        <v>10</v>
      </c>
      <c r="B11" s="10" t="s">
        <v>3</v>
      </c>
      <c r="C11" s="10">
        <v>44574</v>
      </c>
      <c r="D11" s="10">
        <v>10300</v>
      </c>
      <c r="E11" s="10" t="s">
        <v>187</v>
      </c>
      <c r="F11" s="10">
        <v>3</v>
      </c>
      <c r="G11" s="10"/>
    </row>
    <row r="12" spans="1:7" ht="15.75" x14ac:dyDescent="0.25">
      <c r="A12" s="10">
        <v>11</v>
      </c>
      <c r="B12" s="10" t="s">
        <v>3</v>
      </c>
      <c r="C12" s="10">
        <v>44574</v>
      </c>
      <c r="D12" s="10">
        <v>8500</v>
      </c>
      <c r="E12" s="10" t="s">
        <v>188</v>
      </c>
      <c r="F12" s="10">
        <v>3</v>
      </c>
      <c r="G12" s="10"/>
    </row>
    <row r="13" spans="1:7" ht="15.75" x14ac:dyDescent="0.25">
      <c r="A13" s="10">
        <v>12</v>
      </c>
      <c r="B13" s="10" t="s">
        <v>3</v>
      </c>
      <c r="C13" s="10">
        <v>44574</v>
      </c>
      <c r="D13" s="10">
        <v>6000</v>
      </c>
      <c r="E13" s="10" t="s">
        <v>189</v>
      </c>
      <c r="F13" s="10">
        <v>3</v>
      </c>
      <c r="G13" s="10"/>
    </row>
    <row r="14" spans="1:7" ht="15.75" x14ac:dyDescent="0.25">
      <c r="A14" s="10">
        <v>13</v>
      </c>
      <c r="B14" s="10" t="s">
        <v>3</v>
      </c>
      <c r="C14" s="10">
        <v>44574</v>
      </c>
      <c r="D14" s="10">
        <v>6500</v>
      </c>
      <c r="E14" s="10" t="s">
        <v>190</v>
      </c>
      <c r="F14" s="10">
        <v>3</v>
      </c>
      <c r="G14" s="10"/>
    </row>
    <row r="15" spans="1:7" ht="15.75" x14ac:dyDescent="0.25">
      <c r="A15" s="10">
        <v>14</v>
      </c>
      <c r="B15" s="10" t="s">
        <v>3</v>
      </c>
      <c r="C15" s="10">
        <v>44574</v>
      </c>
      <c r="D15" s="10">
        <v>7920</v>
      </c>
      <c r="E15" s="10" t="s">
        <v>191</v>
      </c>
      <c r="F15" s="10">
        <v>3</v>
      </c>
      <c r="G15" s="10"/>
    </row>
    <row r="16" spans="1:7" ht="15.75" x14ac:dyDescent="0.25">
      <c r="A16" s="10">
        <v>15</v>
      </c>
      <c r="B16" s="10" t="s">
        <v>3</v>
      </c>
      <c r="C16" s="10">
        <v>44574</v>
      </c>
      <c r="D16" s="10">
        <v>4300</v>
      </c>
      <c r="E16" s="10" t="s">
        <v>192</v>
      </c>
      <c r="F16" s="10">
        <v>3</v>
      </c>
      <c r="G16" s="10"/>
    </row>
    <row r="17" spans="1:7" ht="15.75" x14ac:dyDescent="0.25">
      <c r="A17" s="10">
        <v>16</v>
      </c>
      <c r="B17" s="10" t="s">
        <v>3</v>
      </c>
      <c r="C17" s="10">
        <v>44574</v>
      </c>
      <c r="D17" s="10">
        <v>4900</v>
      </c>
      <c r="E17" s="10" t="s">
        <v>193</v>
      </c>
      <c r="F17" s="10">
        <v>3</v>
      </c>
      <c r="G17" s="10"/>
    </row>
    <row r="18" spans="1:7" ht="15.75" x14ac:dyDescent="0.25">
      <c r="A18" s="10">
        <v>17</v>
      </c>
      <c r="B18" s="10" t="s">
        <v>3</v>
      </c>
      <c r="C18" s="10">
        <v>44575</v>
      </c>
      <c r="D18" s="10">
        <v>1500</v>
      </c>
      <c r="E18" s="10" t="s">
        <v>194</v>
      </c>
      <c r="F18" s="10">
        <v>3</v>
      </c>
      <c r="G18" s="10"/>
    </row>
    <row r="19" spans="1:7" ht="15.75" x14ac:dyDescent="0.25">
      <c r="A19" s="10">
        <v>18</v>
      </c>
      <c r="B19" s="10" t="s">
        <v>3</v>
      </c>
      <c r="C19" s="10">
        <v>44575</v>
      </c>
      <c r="D19" s="10">
        <v>6520</v>
      </c>
      <c r="E19" s="10" t="s">
        <v>195</v>
      </c>
      <c r="F19" s="10">
        <v>3</v>
      </c>
      <c r="G19" s="10"/>
    </row>
    <row r="20" spans="1:7" ht="15.75" x14ac:dyDescent="0.25">
      <c r="A20" s="10">
        <v>1</v>
      </c>
      <c r="B20" s="10" t="s">
        <v>5</v>
      </c>
      <c r="C20" s="10">
        <v>44572</v>
      </c>
      <c r="D20" s="10">
        <v>5500</v>
      </c>
      <c r="E20" s="10" t="s">
        <v>178</v>
      </c>
      <c r="F20" s="10">
        <v>3</v>
      </c>
      <c r="G20" s="10"/>
    </row>
    <row r="21" spans="1:7" ht="15.75" x14ac:dyDescent="0.25">
      <c r="A21" s="10">
        <v>2</v>
      </c>
      <c r="B21" s="10" t="s">
        <v>5</v>
      </c>
      <c r="C21" s="10">
        <v>44572</v>
      </c>
      <c r="D21" s="10">
        <v>10500</v>
      </c>
      <c r="E21" s="10" t="s">
        <v>179</v>
      </c>
      <c r="F21" s="10">
        <v>3</v>
      </c>
      <c r="G21" s="10"/>
    </row>
    <row r="22" spans="1:7" ht="15.75" x14ac:dyDescent="0.25">
      <c r="A22" s="10">
        <v>3</v>
      </c>
      <c r="B22" s="10" t="s">
        <v>5</v>
      </c>
      <c r="C22" s="10">
        <v>44572</v>
      </c>
      <c r="D22" s="10">
        <v>6800</v>
      </c>
      <c r="E22" s="10" t="s">
        <v>180</v>
      </c>
      <c r="F22" s="10">
        <v>3</v>
      </c>
      <c r="G22" s="10"/>
    </row>
    <row r="23" spans="1:7" ht="15.75" x14ac:dyDescent="0.25">
      <c r="A23" s="10">
        <v>4</v>
      </c>
      <c r="B23" s="10" t="s">
        <v>5</v>
      </c>
      <c r="C23" s="10">
        <v>44572</v>
      </c>
      <c r="D23" s="10">
        <v>2500</v>
      </c>
      <c r="E23" s="10" t="s">
        <v>181</v>
      </c>
      <c r="F23" s="10">
        <v>3</v>
      </c>
      <c r="G23" s="10"/>
    </row>
    <row r="24" spans="1:7" ht="15.75" x14ac:dyDescent="0.25">
      <c r="A24" s="10">
        <v>5</v>
      </c>
      <c r="B24" s="10" t="s">
        <v>5</v>
      </c>
      <c r="C24" s="10">
        <v>44573</v>
      </c>
      <c r="D24" s="10">
        <v>10500</v>
      </c>
      <c r="E24" s="10" t="s">
        <v>182</v>
      </c>
      <c r="F24" s="10">
        <v>3</v>
      </c>
      <c r="G24" s="10"/>
    </row>
    <row r="25" spans="1:7" ht="15.75" x14ac:dyDescent="0.25">
      <c r="A25" s="10">
        <v>6</v>
      </c>
      <c r="B25" s="10" t="s">
        <v>5</v>
      </c>
      <c r="C25" s="10">
        <v>44573</v>
      </c>
      <c r="D25" s="10">
        <v>1400</v>
      </c>
      <c r="E25" s="10" t="s">
        <v>183</v>
      </c>
      <c r="F25" s="10">
        <v>3</v>
      </c>
      <c r="G25" s="10"/>
    </row>
    <row r="26" spans="1:7" ht="15.75" x14ac:dyDescent="0.25">
      <c r="A26" s="10">
        <v>7</v>
      </c>
      <c r="B26" s="10" t="s">
        <v>5</v>
      </c>
      <c r="C26" s="10">
        <v>44573</v>
      </c>
      <c r="D26" s="10">
        <v>1000</v>
      </c>
      <c r="E26" s="10" t="s">
        <v>184</v>
      </c>
      <c r="F26" s="10">
        <v>3</v>
      </c>
      <c r="G26" s="10"/>
    </row>
    <row r="27" spans="1:7" ht="15.75" x14ac:dyDescent="0.25">
      <c r="A27" s="10">
        <v>8</v>
      </c>
      <c r="B27" s="10" t="s">
        <v>5</v>
      </c>
      <c r="C27" s="10">
        <v>44574</v>
      </c>
      <c r="D27" s="10">
        <v>11000</v>
      </c>
      <c r="E27" s="10" t="s">
        <v>185</v>
      </c>
      <c r="F27" s="10">
        <v>3</v>
      </c>
      <c r="G27" s="10"/>
    </row>
    <row r="28" spans="1:7" ht="15.75" x14ac:dyDescent="0.25">
      <c r="A28" s="10">
        <v>9</v>
      </c>
      <c r="B28" s="10" t="s">
        <v>5</v>
      </c>
      <c r="C28" s="10">
        <v>44574</v>
      </c>
      <c r="D28" s="10">
        <v>8076</v>
      </c>
      <c r="E28" s="10" t="s">
        <v>186</v>
      </c>
      <c r="F28" s="10">
        <v>3</v>
      </c>
      <c r="G28" s="10"/>
    </row>
    <row r="29" spans="1:7" ht="15.75" x14ac:dyDescent="0.25">
      <c r="A29" s="10">
        <v>10</v>
      </c>
      <c r="B29" s="10" t="s">
        <v>5</v>
      </c>
      <c r="C29" s="10">
        <v>44574</v>
      </c>
      <c r="D29" s="10">
        <v>11200</v>
      </c>
      <c r="E29" s="10" t="s">
        <v>187</v>
      </c>
      <c r="F29" s="10">
        <v>3</v>
      </c>
      <c r="G29" s="10"/>
    </row>
    <row r="30" spans="1:7" ht="15.75" x14ac:dyDescent="0.25">
      <c r="A30" s="10">
        <v>11</v>
      </c>
      <c r="B30" s="10" t="s">
        <v>5</v>
      </c>
      <c r="C30" s="10">
        <v>44574</v>
      </c>
      <c r="D30" s="10">
        <v>8000</v>
      </c>
      <c r="E30" s="10" t="s">
        <v>188</v>
      </c>
      <c r="F30" s="10">
        <v>3</v>
      </c>
      <c r="G30" s="10"/>
    </row>
    <row r="31" spans="1:7" ht="15.75" x14ac:dyDescent="0.25">
      <c r="A31" s="10">
        <v>12</v>
      </c>
      <c r="B31" s="10" t="s">
        <v>5</v>
      </c>
      <c r="C31" s="10">
        <v>44574</v>
      </c>
      <c r="D31" s="10">
        <v>5500</v>
      </c>
      <c r="E31" s="10" t="s">
        <v>189</v>
      </c>
      <c r="F31" s="10">
        <v>3</v>
      </c>
      <c r="G31" s="10"/>
    </row>
    <row r="32" spans="1:7" ht="15.75" x14ac:dyDescent="0.25">
      <c r="A32" s="10">
        <v>13</v>
      </c>
      <c r="B32" s="10" t="s">
        <v>5</v>
      </c>
      <c r="C32" s="10">
        <v>44574</v>
      </c>
      <c r="D32" s="10">
        <v>6500</v>
      </c>
      <c r="E32" s="10" t="s">
        <v>190</v>
      </c>
      <c r="F32" s="10">
        <v>3</v>
      </c>
      <c r="G32" s="10"/>
    </row>
    <row r="33" spans="1:7" ht="15.75" x14ac:dyDescent="0.25">
      <c r="A33" s="10">
        <v>14</v>
      </c>
      <c r="B33" s="10" t="s">
        <v>5</v>
      </c>
      <c r="C33" s="10">
        <v>44574</v>
      </c>
      <c r="D33" s="10">
        <v>8000</v>
      </c>
      <c r="E33" s="10" t="s">
        <v>191</v>
      </c>
      <c r="F33" s="10">
        <v>3</v>
      </c>
      <c r="G33" s="10"/>
    </row>
    <row r="34" spans="1:7" ht="15.75" x14ac:dyDescent="0.25">
      <c r="A34" s="10">
        <v>15</v>
      </c>
      <c r="B34" s="10" t="s">
        <v>5</v>
      </c>
      <c r="C34" s="10">
        <v>44575</v>
      </c>
      <c r="D34" s="10">
        <v>6044</v>
      </c>
      <c r="E34" s="10" t="s">
        <v>192</v>
      </c>
      <c r="F34" s="10">
        <v>3</v>
      </c>
      <c r="G34" s="10"/>
    </row>
    <row r="35" spans="1:7" ht="15.75" x14ac:dyDescent="0.25">
      <c r="A35" s="10">
        <v>16</v>
      </c>
      <c r="B35" s="10" t="s">
        <v>5</v>
      </c>
      <c r="C35" s="10">
        <v>44575</v>
      </c>
      <c r="D35" s="10">
        <v>3934</v>
      </c>
      <c r="E35" s="10" t="s">
        <v>193</v>
      </c>
      <c r="F35" s="10">
        <v>3</v>
      </c>
      <c r="G35" s="10"/>
    </row>
    <row r="36" spans="1:7" ht="15.75" x14ac:dyDescent="0.25">
      <c r="A36" s="10">
        <v>17</v>
      </c>
      <c r="B36" s="10" t="s">
        <v>5</v>
      </c>
      <c r="C36" s="10">
        <v>44575</v>
      </c>
      <c r="D36" s="10">
        <v>5000</v>
      </c>
      <c r="E36" s="10" t="s">
        <v>194</v>
      </c>
      <c r="F36" s="10">
        <v>3</v>
      </c>
      <c r="G36" s="10"/>
    </row>
    <row r="37" spans="1:7" ht="15.75" x14ac:dyDescent="0.25">
      <c r="A37" s="10">
        <v>18</v>
      </c>
      <c r="B37" s="10" t="s">
        <v>5</v>
      </c>
      <c r="C37" s="10">
        <v>44575</v>
      </c>
      <c r="D37" s="10">
        <v>8100</v>
      </c>
      <c r="E37" s="10" t="s">
        <v>195</v>
      </c>
      <c r="F37" s="10">
        <v>3</v>
      </c>
      <c r="G37" s="10"/>
    </row>
    <row r="38" spans="1:7" ht="15.75" x14ac:dyDescent="0.25">
      <c r="A38" s="10">
        <v>1</v>
      </c>
      <c r="B38" s="10" t="s">
        <v>6</v>
      </c>
      <c r="C38" s="10">
        <v>44572</v>
      </c>
      <c r="D38" s="10">
        <v>2035</v>
      </c>
      <c r="E38" s="10" t="s">
        <v>178</v>
      </c>
      <c r="F38" s="10">
        <v>3</v>
      </c>
      <c r="G38" s="10"/>
    </row>
    <row r="39" spans="1:7" ht="15.75" x14ac:dyDescent="0.25">
      <c r="A39" s="10">
        <v>9</v>
      </c>
      <c r="B39" s="10" t="s">
        <v>6</v>
      </c>
      <c r="C39" s="10">
        <v>44572</v>
      </c>
      <c r="D39" s="10">
        <v>2950</v>
      </c>
      <c r="E39" s="10" t="s">
        <v>179</v>
      </c>
      <c r="F39" s="10">
        <v>3</v>
      </c>
      <c r="G39" s="10"/>
    </row>
    <row r="40" spans="1:7" ht="15.75" x14ac:dyDescent="0.25">
      <c r="A40" s="10">
        <v>16</v>
      </c>
      <c r="B40" s="10" t="s">
        <v>6</v>
      </c>
      <c r="C40" s="10">
        <v>44573</v>
      </c>
      <c r="D40" s="10">
        <v>4900</v>
      </c>
      <c r="E40" s="10" t="s">
        <v>180</v>
      </c>
      <c r="F40" s="10">
        <v>3</v>
      </c>
      <c r="G40" s="10"/>
    </row>
    <row r="41" spans="1:7" ht="15.75" x14ac:dyDescent="0.25">
      <c r="A41" s="10">
        <v>20</v>
      </c>
      <c r="B41" s="10" t="s">
        <v>6</v>
      </c>
      <c r="C41" s="10">
        <v>44573</v>
      </c>
      <c r="D41" s="10">
        <v>4900</v>
      </c>
      <c r="E41" s="10" t="s">
        <v>181</v>
      </c>
      <c r="F41" s="10">
        <v>3</v>
      </c>
      <c r="G41" s="10"/>
    </row>
    <row r="42" spans="1:7" ht="15.75" x14ac:dyDescent="0.25">
      <c r="A42" s="10">
        <v>22</v>
      </c>
      <c r="B42" s="10" t="s">
        <v>6</v>
      </c>
      <c r="C42" s="10">
        <v>44573</v>
      </c>
      <c r="D42" s="10">
        <v>6800</v>
      </c>
      <c r="E42" s="10" t="s">
        <v>182</v>
      </c>
      <c r="F42" s="10">
        <v>3</v>
      </c>
      <c r="G42" s="10"/>
    </row>
    <row r="43" spans="1:7" ht="15.75" x14ac:dyDescent="0.25">
      <c r="A43" s="10">
        <v>30</v>
      </c>
      <c r="B43" s="10" t="s">
        <v>6</v>
      </c>
      <c r="C43" s="10">
        <v>44574</v>
      </c>
      <c r="D43" s="10">
        <v>10600</v>
      </c>
      <c r="E43" s="10" t="s">
        <v>183</v>
      </c>
      <c r="F43" s="10">
        <v>3</v>
      </c>
      <c r="G43" s="10"/>
    </row>
    <row r="44" spans="1:7" ht="15.75" x14ac:dyDescent="0.25">
      <c r="A44" s="10">
        <v>36</v>
      </c>
      <c r="B44" s="10" t="s">
        <v>6</v>
      </c>
      <c r="C44" s="10">
        <v>44574</v>
      </c>
      <c r="D44" s="10">
        <v>7200</v>
      </c>
      <c r="E44" s="10" t="s">
        <v>184</v>
      </c>
      <c r="F44" s="10">
        <v>3</v>
      </c>
      <c r="G44" s="10"/>
    </row>
    <row r="45" spans="1:7" ht="15.75" x14ac:dyDescent="0.25">
      <c r="A45" s="10">
        <v>39</v>
      </c>
      <c r="B45" s="10" t="s">
        <v>6</v>
      </c>
      <c r="C45" s="10">
        <v>44574</v>
      </c>
      <c r="D45" s="10">
        <v>8700</v>
      </c>
      <c r="E45" s="10" t="s">
        <v>185</v>
      </c>
      <c r="F45" s="10">
        <v>3</v>
      </c>
      <c r="G45" s="10"/>
    </row>
    <row r="46" spans="1:7" ht="15.75" x14ac:dyDescent="0.25">
      <c r="A46" s="10">
        <v>43</v>
      </c>
      <c r="B46" s="10" t="s">
        <v>6</v>
      </c>
      <c r="C46" s="10">
        <v>44574</v>
      </c>
      <c r="D46" s="10">
        <v>5700</v>
      </c>
      <c r="E46" s="10" t="s">
        <v>186</v>
      </c>
      <c r="F46" s="10">
        <v>3</v>
      </c>
      <c r="G46" s="10"/>
    </row>
    <row r="47" spans="1:7" ht="15.75" x14ac:dyDescent="0.25">
      <c r="A47" s="10">
        <v>46</v>
      </c>
      <c r="B47" s="10" t="s">
        <v>6</v>
      </c>
      <c r="C47" s="10">
        <v>44574</v>
      </c>
      <c r="D47" s="10">
        <v>7900</v>
      </c>
      <c r="E47" s="10" t="s">
        <v>187</v>
      </c>
      <c r="F47" s="10">
        <v>3</v>
      </c>
      <c r="G47" s="10"/>
    </row>
    <row r="48" spans="1:7" ht="15.75" x14ac:dyDescent="0.25">
      <c r="A48" s="10">
        <v>50</v>
      </c>
      <c r="B48" s="10" t="s">
        <v>6</v>
      </c>
      <c r="C48" s="10">
        <v>44574</v>
      </c>
      <c r="D48" s="10">
        <v>6000</v>
      </c>
      <c r="E48" s="10" t="s">
        <v>188</v>
      </c>
      <c r="F48" s="10">
        <v>3</v>
      </c>
      <c r="G48" s="10"/>
    </row>
    <row r="49" spans="1:7" ht="15.75" x14ac:dyDescent="0.25">
      <c r="A49" s="10">
        <v>55</v>
      </c>
      <c r="B49" s="10" t="s">
        <v>6</v>
      </c>
      <c r="C49" s="10">
        <v>44574</v>
      </c>
      <c r="D49" s="10">
        <v>3500</v>
      </c>
      <c r="E49" s="10" t="s">
        <v>189</v>
      </c>
      <c r="F49" s="10">
        <v>3</v>
      </c>
      <c r="G49" s="10"/>
    </row>
    <row r="50" spans="1:7" ht="15.75" x14ac:dyDescent="0.25">
      <c r="A50" s="10">
        <v>61</v>
      </c>
      <c r="B50" s="10" t="s">
        <v>6</v>
      </c>
      <c r="C50" s="10">
        <v>44574</v>
      </c>
      <c r="D50" s="10">
        <v>4600</v>
      </c>
      <c r="E50" s="10" t="s">
        <v>190</v>
      </c>
      <c r="F50" s="10">
        <v>3</v>
      </c>
      <c r="G50" s="10"/>
    </row>
    <row r="51" spans="1:7" ht="15.75" x14ac:dyDescent="0.25">
      <c r="A51" s="10">
        <v>65</v>
      </c>
      <c r="B51" s="10" t="s">
        <v>6</v>
      </c>
      <c r="C51" s="10">
        <v>44575</v>
      </c>
      <c r="D51" s="10">
        <v>6500</v>
      </c>
      <c r="E51" s="10" t="s">
        <v>191</v>
      </c>
      <c r="F51" s="10">
        <v>3</v>
      </c>
      <c r="G51" s="10"/>
    </row>
    <row r="52" spans="1:7" ht="15.75" x14ac:dyDescent="0.25">
      <c r="A52" s="10">
        <v>72</v>
      </c>
      <c r="B52" s="10" t="s">
        <v>6</v>
      </c>
      <c r="C52" s="10">
        <v>44575</v>
      </c>
      <c r="D52" s="10">
        <v>10700</v>
      </c>
      <c r="E52" s="10" t="s">
        <v>192</v>
      </c>
      <c r="F52" s="10">
        <v>3</v>
      </c>
      <c r="G52" s="10"/>
    </row>
    <row r="53" spans="1:7" ht="15.75" x14ac:dyDescent="0.25">
      <c r="A53" s="10">
        <v>75</v>
      </c>
      <c r="B53" s="10" t="s">
        <v>6</v>
      </c>
      <c r="C53" s="10">
        <v>44575</v>
      </c>
      <c r="D53" s="10">
        <v>6700</v>
      </c>
      <c r="E53" s="10" t="s">
        <v>193</v>
      </c>
      <c r="F53" s="10">
        <v>3</v>
      </c>
      <c r="G53" s="10"/>
    </row>
    <row r="54" spans="1:7" ht="15.75" x14ac:dyDescent="0.25">
      <c r="A54" s="10">
        <v>79</v>
      </c>
      <c r="B54" s="10" t="s">
        <v>6</v>
      </c>
      <c r="C54" s="10">
        <v>44575</v>
      </c>
      <c r="D54" s="10">
        <v>6800</v>
      </c>
      <c r="E54" s="10" t="s">
        <v>194</v>
      </c>
      <c r="F54" s="10">
        <v>3</v>
      </c>
      <c r="G54" s="10"/>
    </row>
    <row r="55" spans="1:7" ht="15.75" x14ac:dyDescent="0.25">
      <c r="A55" s="10">
        <v>85</v>
      </c>
      <c r="B55" s="10" t="s">
        <v>6</v>
      </c>
      <c r="C55" s="10">
        <v>44575</v>
      </c>
      <c r="D55" s="10">
        <v>3000</v>
      </c>
      <c r="E55" s="10" t="s">
        <v>195</v>
      </c>
      <c r="F55" s="10">
        <v>3</v>
      </c>
      <c r="G55" s="10"/>
    </row>
    <row r="56" spans="1:7" ht="15.75" x14ac:dyDescent="0.25">
      <c r="A56" s="10">
        <v>6</v>
      </c>
      <c r="B56" s="10" t="s">
        <v>4</v>
      </c>
      <c r="C56" s="10">
        <v>44572</v>
      </c>
      <c r="D56" s="10">
        <v>100000</v>
      </c>
      <c r="E56" s="10" t="s">
        <v>178</v>
      </c>
      <c r="F56" s="10">
        <v>3</v>
      </c>
      <c r="G56" s="10"/>
    </row>
    <row r="57" spans="1:7" ht="15.75" x14ac:dyDescent="0.25">
      <c r="A57" s="10">
        <v>13</v>
      </c>
      <c r="B57" s="10" t="s">
        <v>4</v>
      </c>
      <c r="C57" s="10">
        <v>44572</v>
      </c>
      <c r="D57" s="10">
        <v>232000</v>
      </c>
      <c r="E57" s="10" t="s">
        <v>179</v>
      </c>
      <c r="F57" s="10">
        <v>3</v>
      </c>
      <c r="G57" s="10"/>
    </row>
    <row r="58" spans="1:7" ht="15.75" x14ac:dyDescent="0.25">
      <c r="A58" s="10">
        <v>21</v>
      </c>
      <c r="B58" s="10" t="s">
        <v>4</v>
      </c>
      <c r="C58" s="10">
        <v>44573</v>
      </c>
      <c r="D58" s="10">
        <v>250000</v>
      </c>
      <c r="E58" s="10" t="s">
        <v>180</v>
      </c>
      <c r="F58" s="10">
        <v>3</v>
      </c>
      <c r="G58" s="10"/>
    </row>
    <row r="59" spans="1:7" ht="15.75" x14ac:dyDescent="0.25">
      <c r="A59" s="10">
        <v>27</v>
      </c>
      <c r="B59" s="10" t="s">
        <v>4</v>
      </c>
      <c r="C59" s="10">
        <v>44573</v>
      </c>
      <c r="D59" s="10">
        <v>340000</v>
      </c>
      <c r="E59" s="10" t="s">
        <v>181</v>
      </c>
      <c r="F59" s="10">
        <v>3</v>
      </c>
      <c r="G59" s="10"/>
    </row>
    <row r="60" spans="1:7" ht="15.75" x14ac:dyDescent="0.25">
      <c r="A60" s="10">
        <v>29</v>
      </c>
      <c r="B60" s="10" t="s">
        <v>4</v>
      </c>
      <c r="C60" s="10">
        <v>44573</v>
      </c>
      <c r="D60" s="10">
        <v>440000</v>
      </c>
      <c r="E60" s="10" t="s">
        <v>182</v>
      </c>
      <c r="F60" s="10">
        <v>3</v>
      </c>
      <c r="G60" s="10"/>
    </row>
    <row r="61" spans="1:7" ht="15.75" x14ac:dyDescent="0.25">
      <c r="A61" s="10">
        <v>33</v>
      </c>
      <c r="B61" s="10" t="s">
        <v>4</v>
      </c>
      <c r="C61" s="10">
        <v>44574</v>
      </c>
      <c r="D61" s="10">
        <v>680000</v>
      </c>
      <c r="E61" s="10" t="s">
        <v>183</v>
      </c>
      <c r="F61" s="10">
        <v>3</v>
      </c>
      <c r="G61" s="10"/>
    </row>
    <row r="62" spans="1:7" ht="15.75" x14ac:dyDescent="0.25">
      <c r="A62" s="10">
        <v>44</v>
      </c>
      <c r="B62" s="10" t="s">
        <v>4</v>
      </c>
      <c r="C62" s="10">
        <v>44574</v>
      </c>
      <c r="D62" s="10">
        <v>600000</v>
      </c>
      <c r="E62" s="10" t="s">
        <v>184</v>
      </c>
      <c r="F62" s="10">
        <v>3</v>
      </c>
      <c r="G62" s="10"/>
    </row>
    <row r="63" spans="1:7" ht="15.75" x14ac:dyDescent="0.25">
      <c r="A63" s="10">
        <v>52</v>
      </c>
      <c r="B63" s="10" t="s">
        <v>4</v>
      </c>
      <c r="C63" s="10">
        <v>44574</v>
      </c>
      <c r="D63" s="10">
        <v>240000</v>
      </c>
      <c r="E63" s="10" t="s">
        <v>185</v>
      </c>
      <c r="F63" s="10">
        <v>3</v>
      </c>
      <c r="G63" s="10"/>
    </row>
    <row r="64" spans="1:7" ht="15.75" x14ac:dyDescent="0.25">
      <c r="A64" s="10">
        <v>58</v>
      </c>
      <c r="B64" s="10" t="s">
        <v>4</v>
      </c>
      <c r="C64" s="10">
        <v>44574</v>
      </c>
      <c r="D64" s="10">
        <v>60000</v>
      </c>
      <c r="E64" s="10" t="s">
        <v>186</v>
      </c>
      <c r="F64" s="10">
        <v>3</v>
      </c>
      <c r="G64" s="10"/>
    </row>
    <row r="65" spans="1:7" ht="15.75" x14ac:dyDescent="0.25">
      <c r="A65" s="10">
        <v>60</v>
      </c>
      <c r="B65" s="10" t="s">
        <v>4</v>
      </c>
      <c r="C65" s="10">
        <v>44574</v>
      </c>
      <c r="D65" s="10">
        <v>700000</v>
      </c>
      <c r="E65" s="10" t="s">
        <v>187</v>
      </c>
      <c r="F65" s="10">
        <v>3</v>
      </c>
      <c r="G65" s="10"/>
    </row>
    <row r="66" spans="1:7" ht="15.75" x14ac:dyDescent="0.25">
      <c r="A66" s="10">
        <v>62</v>
      </c>
      <c r="B66" s="10" t="s">
        <v>4</v>
      </c>
      <c r="C66" s="10">
        <v>44574</v>
      </c>
      <c r="D66" s="10">
        <v>148000</v>
      </c>
      <c r="E66" s="10" t="s">
        <v>188</v>
      </c>
      <c r="F66" s="10">
        <v>3</v>
      </c>
      <c r="G66" s="10"/>
    </row>
    <row r="67" spans="1:7" ht="15.75" x14ac:dyDescent="0.25">
      <c r="A67" s="10">
        <v>68</v>
      </c>
      <c r="B67" s="10" t="s">
        <v>4</v>
      </c>
      <c r="C67" s="10">
        <v>44575</v>
      </c>
      <c r="D67" s="10">
        <v>200000</v>
      </c>
      <c r="E67" s="10" t="s">
        <v>189</v>
      </c>
      <c r="F67" s="10">
        <v>3</v>
      </c>
      <c r="G67" s="10"/>
    </row>
    <row r="68" spans="1:7" ht="15.75" x14ac:dyDescent="0.25">
      <c r="A68" s="10">
        <v>124</v>
      </c>
      <c r="B68" s="10" t="s">
        <v>4</v>
      </c>
      <c r="C68" s="10">
        <v>44579</v>
      </c>
      <c r="D68" s="10">
        <v>96100</v>
      </c>
      <c r="E68" s="10" t="s">
        <v>190</v>
      </c>
      <c r="F68" s="10">
        <v>4</v>
      </c>
      <c r="G68" s="10"/>
    </row>
    <row r="69" spans="1:7" ht="15.75" x14ac:dyDescent="0.25">
      <c r="A69" s="10">
        <v>128</v>
      </c>
      <c r="B69" s="10" t="s">
        <v>4</v>
      </c>
      <c r="C69" s="10">
        <v>44579</v>
      </c>
      <c r="D69" s="10">
        <v>168150</v>
      </c>
      <c r="E69" s="10" t="s">
        <v>191</v>
      </c>
      <c r="F69" s="10">
        <v>4</v>
      </c>
      <c r="G69" s="10"/>
    </row>
    <row r="70" spans="1:7" ht="15.75" x14ac:dyDescent="0.25">
      <c r="A70" s="10">
        <v>132</v>
      </c>
      <c r="B70" s="10" t="s">
        <v>4</v>
      </c>
      <c r="C70" s="10">
        <v>44579</v>
      </c>
      <c r="D70" s="10">
        <v>276000</v>
      </c>
      <c r="E70" s="10" t="s">
        <v>192</v>
      </c>
      <c r="F70" s="10">
        <v>4</v>
      </c>
      <c r="G70" s="10"/>
    </row>
    <row r="71" spans="1:7" ht="15.75" x14ac:dyDescent="0.25">
      <c r="A71" s="10">
        <v>136</v>
      </c>
      <c r="B71" s="10" t="s">
        <v>4</v>
      </c>
      <c r="C71" s="10">
        <v>44579</v>
      </c>
      <c r="D71" s="10">
        <v>360000</v>
      </c>
      <c r="E71" s="10" t="s">
        <v>193</v>
      </c>
      <c r="F71" s="10">
        <v>4</v>
      </c>
      <c r="G71" s="10"/>
    </row>
    <row r="72" spans="1:7" ht="15.75" x14ac:dyDescent="0.25">
      <c r="A72" s="10">
        <v>140</v>
      </c>
      <c r="B72" s="10" t="s">
        <v>4</v>
      </c>
      <c r="C72" s="10">
        <v>44580</v>
      </c>
      <c r="D72" s="10">
        <v>72000</v>
      </c>
      <c r="E72" s="10" t="s">
        <v>194</v>
      </c>
      <c r="F72" s="10">
        <v>4</v>
      </c>
      <c r="G72" s="10"/>
    </row>
    <row r="73" spans="1:7" ht="15.75" x14ac:dyDescent="0.25">
      <c r="A73" s="10">
        <v>147</v>
      </c>
      <c r="B73" s="10" t="s">
        <v>4</v>
      </c>
      <c r="C73" s="10">
        <v>44580</v>
      </c>
      <c r="D73" s="10">
        <v>100000</v>
      </c>
      <c r="E73" s="10" t="s">
        <v>195</v>
      </c>
      <c r="F73" s="10">
        <v>4</v>
      </c>
      <c r="G73" s="10"/>
    </row>
    <row r="74" spans="1:7" ht="15.75" x14ac:dyDescent="0.25">
      <c r="A74" s="10">
        <v>7</v>
      </c>
      <c r="B74" s="10" t="s">
        <v>2</v>
      </c>
      <c r="C74" s="10">
        <v>44572</v>
      </c>
      <c r="D74" s="10">
        <v>102300</v>
      </c>
      <c r="E74" s="10" t="s">
        <v>178</v>
      </c>
      <c r="F74" s="10">
        <v>3</v>
      </c>
      <c r="G74" s="10"/>
    </row>
    <row r="75" spans="1:7" ht="15.75" x14ac:dyDescent="0.25">
      <c r="A75" s="10">
        <v>14</v>
      </c>
      <c r="B75" s="10" t="s">
        <v>2</v>
      </c>
      <c r="C75" s="10">
        <v>44572</v>
      </c>
      <c r="D75" s="10">
        <v>127850</v>
      </c>
      <c r="E75" s="10" t="s">
        <v>179</v>
      </c>
      <c r="F75" s="10">
        <v>3</v>
      </c>
      <c r="G75" s="10"/>
    </row>
    <row r="76" spans="1:7" ht="15.75" x14ac:dyDescent="0.25">
      <c r="A76" s="10">
        <v>24</v>
      </c>
      <c r="B76" s="10" t="s">
        <v>2</v>
      </c>
      <c r="C76" s="10">
        <v>44573</v>
      </c>
      <c r="D76" s="10">
        <v>133210</v>
      </c>
      <c r="E76" s="10" t="s">
        <v>180</v>
      </c>
      <c r="F76" s="10">
        <v>3</v>
      </c>
      <c r="G76" s="10"/>
    </row>
    <row r="77" spans="1:7" ht="15.75" x14ac:dyDescent="0.25">
      <c r="A77" s="10">
        <v>32</v>
      </c>
      <c r="B77" s="10" t="s">
        <v>2</v>
      </c>
      <c r="C77" s="10">
        <v>44574</v>
      </c>
      <c r="D77" s="10">
        <v>120000</v>
      </c>
      <c r="E77" s="10" t="s">
        <v>181</v>
      </c>
      <c r="F77" s="10">
        <v>3</v>
      </c>
      <c r="G77" s="10"/>
    </row>
    <row r="78" spans="1:7" ht="15.75" x14ac:dyDescent="0.25">
      <c r="A78" s="10">
        <v>34</v>
      </c>
      <c r="B78" s="10" t="s">
        <v>2</v>
      </c>
      <c r="C78" s="10">
        <v>44574</v>
      </c>
      <c r="D78" s="10">
        <v>127050</v>
      </c>
      <c r="E78" s="10" t="s">
        <v>182</v>
      </c>
      <c r="F78" s="10">
        <v>3</v>
      </c>
      <c r="G78" s="10"/>
    </row>
    <row r="79" spans="1:7" ht="15.75" x14ac:dyDescent="0.25">
      <c r="A79" s="10">
        <v>41</v>
      </c>
      <c r="B79" s="10" t="s">
        <v>2</v>
      </c>
      <c r="C79" s="10">
        <v>44574</v>
      </c>
      <c r="D79" s="10">
        <v>71600</v>
      </c>
      <c r="E79" s="10" t="s">
        <v>183</v>
      </c>
      <c r="F79" s="10">
        <v>3</v>
      </c>
      <c r="G79" s="10"/>
    </row>
    <row r="80" spans="1:7" ht="15.75" x14ac:dyDescent="0.25">
      <c r="A80" s="10">
        <v>49</v>
      </c>
      <c r="B80" s="10" t="s">
        <v>2</v>
      </c>
      <c r="C80" s="10">
        <v>44574</v>
      </c>
      <c r="D80" s="10">
        <v>3600</v>
      </c>
      <c r="E80" s="10" t="s">
        <v>184</v>
      </c>
      <c r="F80" s="10">
        <v>3</v>
      </c>
      <c r="G80" s="10"/>
    </row>
    <row r="81" spans="1:7" ht="15.75" x14ac:dyDescent="0.25">
      <c r="A81" s="10">
        <v>53</v>
      </c>
      <c r="B81" s="10" t="s">
        <v>2</v>
      </c>
      <c r="C81" s="10">
        <v>44574</v>
      </c>
      <c r="D81" s="10">
        <v>190460</v>
      </c>
      <c r="E81" s="10" t="s">
        <v>185</v>
      </c>
      <c r="F81" s="10">
        <v>3</v>
      </c>
      <c r="G81" s="10"/>
    </row>
    <row r="82" spans="1:7" ht="15.75" x14ac:dyDescent="0.25">
      <c r="A82" s="10">
        <v>66</v>
      </c>
      <c r="B82" s="10" t="s">
        <v>2</v>
      </c>
      <c r="C82" s="10">
        <v>44575</v>
      </c>
      <c r="D82" s="10">
        <v>39000</v>
      </c>
      <c r="E82" s="10" t="s">
        <v>186</v>
      </c>
      <c r="F82" s="10">
        <v>3</v>
      </c>
      <c r="G82" s="10"/>
    </row>
    <row r="83" spans="1:7" ht="15.75" x14ac:dyDescent="0.25">
      <c r="A83" s="10">
        <v>71</v>
      </c>
      <c r="B83" s="10" t="s">
        <v>2</v>
      </c>
      <c r="C83" s="10">
        <v>44575</v>
      </c>
      <c r="D83" s="10">
        <v>3515</v>
      </c>
      <c r="E83" s="10" t="s">
        <v>187</v>
      </c>
      <c r="F83" s="10">
        <v>3</v>
      </c>
      <c r="G83" s="10"/>
    </row>
    <row r="84" spans="1:7" ht="15.75" x14ac:dyDescent="0.25">
      <c r="A84" s="10">
        <v>77</v>
      </c>
      <c r="B84" s="10" t="s">
        <v>2</v>
      </c>
      <c r="C84" s="10">
        <v>44575</v>
      </c>
      <c r="D84" s="10">
        <v>30000</v>
      </c>
      <c r="E84" s="10" t="s">
        <v>188</v>
      </c>
      <c r="F84" s="10">
        <v>3</v>
      </c>
      <c r="G84" s="10"/>
    </row>
    <row r="85" spans="1:7" ht="15.75" x14ac:dyDescent="0.25">
      <c r="A85" s="10">
        <v>82</v>
      </c>
      <c r="B85" s="10" t="s">
        <v>2</v>
      </c>
      <c r="C85" s="10">
        <v>44575</v>
      </c>
      <c r="D85" s="10">
        <v>51360</v>
      </c>
      <c r="E85" s="10" t="s">
        <v>189</v>
      </c>
      <c r="F85" s="10">
        <v>3</v>
      </c>
      <c r="G85" s="10"/>
    </row>
    <row r="86" spans="1:7" ht="15.75" x14ac:dyDescent="0.25">
      <c r="A86" s="10">
        <v>87</v>
      </c>
      <c r="B86" s="10" t="s">
        <v>2</v>
      </c>
      <c r="C86" s="10">
        <v>44575</v>
      </c>
      <c r="D86" s="10">
        <v>56500</v>
      </c>
      <c r="E86" s="10" t="s">
        <v>190</v>
      </c>
      <c r="F86" s="10">
        <v>3</v>
      </c>
      <c r="G86" s="10"/>
    </row>
    <row r="87" spans="1:7" ht="15.75" x14ac:dyDescent="0.25">
      <c r="A87" s="10">
        <v>91</v>
      </c>
      <c r="B87" s="10" t="s">
        <v>2</v>
      </c>
      <c r="C87" s="10">
        <v>44575</v>
      </c>
      <c r="D87" s="10">
        <v>42050</v>
      </c>
      <c r="E87" s="10" t="s">
        <v>191</v>
      </c>
      <c r="F87" s="10">
        <v>3</v>
      </c>
      <c r="G87" s="10"/>
    </row>
    <row r="88" spans="1:7" ht="15.75" x14ac:dyDescent="0.25">
      <c r="A88" s="10">
        <v>234</v>
      </c>
      <c r="B88" s="10" t="s">
        <v>2</v>
      </c>
      <c r="C88" s="10">
        <v>44586</v>
      </c>
      <c r="D88" s="10">
        <v>80000</v>
      </c>
      <c r="E88" s="10" t="s">
        <v>192</v>
      </c>
      <c r="F88" s="10">
        <v>5</v>
      </c>
      <c r="G88" s="10"/>
    </row>
    <row r="89" spans="1:7" ht="15.75" x14ac:dyDescent="0.25">
      <c r="A89" s="10">
        <v>239</v>
      </c>
      <c r="B89" s="10" t="s">
        <v>2</v>
      </c>
      <c r="C89" s="10">
        <v>44586</v>
      </c>
      <c r="D89" s="10">
        <v>80700</v>
      </c>
      <c r="E89" s="10" t="s">
        <v>193</v>
      </c>
      <c r="F89" s="10">
        <v>5</v>
      </c>
      <c r="G89" s="10"/>
    </row>
    <row r="90" spans="1:7" ht="15.75" x14ac:dyDescent="0.25">
      <c r="A90" s="10">
        <v>292</v>
      </c>
      <c r="B90" s="10" t="s">
        <v>2</v>
      </c>
      <c r="C90" s="10">
        <v>44592</v>
      </c>
      <c r="D90" s="10">
        <v>32850</v>
      </c>
      <c r="E90" s="10" t="s">
        <v>194</v>
      </c>
      <c r="F90" s="10">
        <v>6</v>
      </c>
      <c r="G90" s="10"/>
    </row>
    <row r="91" spans="1:7" ht="15.75" x14ac:dyDescent="0.25">
      <c r="A91" s="10">
        <v>297</v>
      </c>
      <c r="B91" s="10" t="s">
        <v>2</v>
      </c>
      <c r="C91" s="10">
        <v>44592</v>
      </c>
      <c r="D91" s="10">
        <v>0</v>
      </c>
      <c r="E91" s="10" t="s">
        <v>195</v>
      </c>
      <c r="F91" s="10">
        <v>6</v>
      </c>
      <c r="G91" s="10"/>
    </row>
    <row r="92" spans="1:7" ht="15.75" x14ac:dyDescent="0.25">
      <c r="A92" s="10" t="s">
        <v>133</v>
      </c>
      <c r="B92" s="10"/>
      <c r="C92" s="10"/>
      <c r="D92" s="10"/>
      <c r="E92" s="10"/>
      <c r="F92" s="10"/>
      <c r="G92" s="1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Inventario Fisico</vt:lpstr>
      <vt:lpstr>Distribución a Regionales</vt:lpstr>
      <vt:lpstr>Distribución por Distrito</vt:lpstr>
      <vt:lpstr>Gráficos</vt:lpstr>
      <vt:lpstr>Hoja6</vt:lpstr>
      <vt:lpstr>Hoja3</vt:lpstr>
      <vt:lpstr>Hoja4</vt:lpstr>
      <vt:lpstr>Hoja2</vt:lpstr>
      <vt:lpstr>'Distribución a Regionales'!Área_de_impresión</vt:lpstr>
      <vt:lpstr>'Distribución por Distrito'!Área_de_impresión</vt:lpstr>
      <vt:lpstr>'Distribución por Distrito'!Títulos_a_imprimir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Jose Angeles Frias</dc:creator>
  <cp:lastModifiedBy>Massiel Elizabeth Segura Montilla</cp:lastModifiedBy>
  <cp:lastPrinted>2022-12-13T13:32:31Z</cp:lastPrinted>
  <dcterms:created xsi:type="dcterms:W3CDTF">2021-07-06T19:31:41Z</dcterms:created>
  <dcterms:modified xsi:type="dcterms:W3CDTF">2023-02-28T18:14:57Z</dcterms:modified>
</cp:coreProperties>
</file>