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slicers/slicer2.xml" ContentType="application/vnd.ms-excel.slicer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blo.angeles\Desktop\Unidad de Inventario\INFORMES\Informe de Auditorias\Distribución de Mobiliarios 2019-2020-2021-2022\"/>
    </mc:Choice>
  </mc:AlternateContent>
  <xr:revisionPtr revIDLastSave="0" documentId="13_ncr:1_{5453C527-46E5-4F79-8D0B-76C6576BA3FA}" xr6:coauthVersionLast="36" xr6:coauthVersionMax="36" xr10:uidLastSave="{00000000-0000-0000-0000-000000000000}"/>
  <bookViews>
    <workbookView xWindow="0" yWindow="0" windowWidth="7410" windowHeight="8400" firstSheet="2" activeTab="3" xr2:uid="{00000000-000D-0000-FFFF-FFFF00000000}"/>
  </bookViews>
  <sheets>
    <sheet name="Hoja1" sheetId="8" state="hidden" r:id="rId1"/>
    <sheet name="Regionales GENERAL" sheetId="24" state="hidden" r:id="rId2"/>
    <sheet name="REGIONALES 2022" sheetId="31" r:id="rId3"/>
    <sheet name="DISTRITOS 2022" sheetId="30" r:id="rId4"/>
    <sheet name="Gráficos" sheetId="12" state="hidden" r:id="rId5"/>
    <sheet name="Hoja6" sheetId="21" state="hidden" r:id="rId6"/>
    <sheet name="Hoja3" sheetId="15" state="hidden" r:id="rId7"/>
    <sheet name="Hoja4" sheetId="16" state="hidden" r:id="rId8"/>
    <sheet name="Hoja2" sheetId="14" state="hidden" r:id="rId9"/>
  </sheets>
  <definedNames>
    <definedName name="_xlnm._FilterDatabase" localSheetId="3" hidden="1">'DISTRITOS 2022'!$A$12:$AI$170</definedName>
    <definedName name="_xlnm._FilterDatabase" localSheetId="2" hidden="1">'REGIONALES 2022'!$A$12:$AI$31</definedName>
    <definedName name="_xlnm.Print_Area" localSheetId="3">'DISTRITOS 2022'!$A$1:$AI$170</definedName>
    <definedName name="_xlnm.Print_Area" localSheetId="2">'REGIONALES 2022'!$A$1:$AI$31</definedName>
    <definedName name="_xlnm.Print_Area" localSheetId="1">'Regionales GENERAL'!$A$1:$P$31</definedName>
    <definedName name="NativeTimeline_Fecha">#N/A</definedName>
    <definedName name="SegmentaciónDeDatos_Dependencia_Requiriente">#N/A</definedName>
    <definedName name="SegmentaciónDeDatos_Dependencia_Requiriente1">#N/A</definedName>
    <definedName name="_xlnm.Print_Titles" localSheetId="3">'DISTRITOS 2022'!$1:$12</definedName>
    <definedName name="_xlnm.Print_Titles" localSheetId="2">'REGIONALES 2022'!$1:$12</definedName>
  </definedNames>
  <calcPr calcId="191029"/>
  <pivotCaches>
    <pivotCache cacheId="6" r:id="rId10"/>
    <pivotCache cacheId="7" r:id="rId11"/>
  </pivotCaches>
  <extLst>
    <ext xmlns:x14="http://schemas.microsoft.com/office/spreadsheetml/2009/9/main" uri="{BBE1A952-AA13-448e-AADC-164F8A28A991}">
      <x14:slicerCaches>
        <x14:slicerCache r:id="rId12"/>
        <x14:slicerCache r:id="rId13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14"/>
      </x15:timelineCacheRef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1" i="31" l="1"/>
  <c r="AG31" i="31"/>
  <c r="AF31" i="31"/>
  <c r="AE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O31" i="31"/>
  <c r="N31" i="31"/>
  <c r="M31" i="31"/>
  <c r="L31" i="31"/>
  <c r="K31" i="31"/>
  <c r="J31" i="31"/>
  <c r="I31" i="31"/>
  <c r="H31" i="31"/>
  <c r="G31" i="31"/>
  <c r="F31" i="31"/>
  <c r="E31" i="31"/>
  <c r="D31" i="31"/>
  <c r="C31" i="31"/>
  <c r="AI13" i="31"/>
  <c r="AI30" i="31"/>
  <c r="AI29" i="31"/>
  <c r="AI28" i="31"/>
  <c r="AI27" i="31"/>
  <c r="AI26" i="31"/>
  <c r="AI25" i="31"/>
  <c r="AI24" i="31"/>
  <c r="AI23" i="31"/>
  <c r="AI22" i="31"/>
  <c r="AI21" i="31"/>
  <c r="AI20" i="31"/>
  <c r="AI19" i="31"/>
  <c r="AI18" i="31"/>
  <c r="AI17" i="31"/>
  <c r="AI16" i="31"/>
  <c r="AI15" i="31"/>
  <c r="AI14" i="31"/>
  <c r="I170" i="30"/>
  <c r="H170" i="30"/>
  <c r="G170" i="30"/>
  <c r="F170" i="30"/>
  <c r="E170" i="30"/>
  <c r="I163" i="30"/>
  <c r="H163" i="30"/>
  <c r="G163" i="30"/>
  <c r="F163" i="30"/>
  <c r="E163" i="30"/>
  <c r="I156" i="30"/>
  <c r="H156" i="30"/>
  <c r="G156" i="30"/>
  <c r="F156" i="30"/>
  <c r="E156" i="30"/>
  <c r="I147" i="30"/>
  <c r="H147" i="30"/>
  <c r="G147" i="30"/>
  <c r="F147" i="30"/>
  <c r="E147" i="30"/>
  <c r="I139" i="30"/>
  <c r="H139" i="30"/>
  <c r="G139" i="30"/>
  <c r="F139" i="30"/>
  <c r="E139" i="30"/>
  <c r="I130" i="30"/>
  <c r="H130" i="30"/>
  <c r="G130" i="30"/>
  <c r="F130" i="30"/>
  <c r="E130" i="30"/>
  <c r="I122" i="30"/>
  <c r="H122" i="30"/>
  <c r="G122" i="30"/>
  <c r="F122" i="30"/>
  <c r="E122" i="30"/>
  <c r="I116" i="30"/>
  <c r="H116" i="30"/>
  <c r="G116" i="30"/>
  <c r="F116" i="30"/>
  <c r="E116" i="30"/>
  <c r="I107" i="30"/>
  <c r="H107" i="30"/>
  <c r="G107" i="30"/>
  <c r="F107" i="30"/>
  <c r="E107" i="30"/>
  <c r="I98" i="30"/>
  <c r="H98" i="30"/>
  <c r="G98" i="30"/>
  <c r="F98" i="30"/>
  <c r="E98" i="30"/>
  <c r="I90" i="30"/>
  <c r="H90" i="30"/>
  <c r="G90" i="30"/>
  <c r="F90" i="30"/>
  <c r="E90" i="30"/>
  <c r="AI95" i="30"/>
  <c r="J78" i="30"/>
  <c r="I78" i="30"/>
  <c r="H78" i="30"/>
  <c r="G78" i="30"/>
  <c r="F78" i="30"/>
  <c r="E78" i="30"/>
  <c r="I69" i="30"/>
  <c r="H69" i="30"/>
  <c r="G69" i="30"/>
  <c r="F69" i="30"/>
  <c r="E69" i="30"/>
  <c r="E57" i="30"/>
  <c r="F57" i="30"/>
  <c r="G57" i="30"/>
  <c r="H57" i="30"/>
  <c r="I57" i="30"/>
  <c r="J57" i="30"/>
  <c r="E44" i="30"/>
  <c r="F44" i="30"/>
  <c r="G44" i="30"/>
  <c r="H44" i="30"/>
  <c r="I44" i="30"/>
  <c r="E35" i="30"/>
  <c r="F35" i="30"/>
  <c r="G35" i="30"/>
  <c r="H35" i="30"/>
  <c r="I35" i="30"/>
  <c r="E28" i="30"/>
  <c r="F28" i="30"/>
  <c r="G28" i="30"/>
  <c r="H28" i="30"/>
  <c r="I28" i="30"/>
  <c r="D28" i="30"/>
  <c r="E19" i="30"/>
  <c r="F19" i="30"/>
  <c r="G19" i="30"/>
  <c r="H19" i="30"/>
  <c r="I19" i="30"/>
  <c r="J19" i="30"/>
  <c r="AH170" i="30"/>
  <c r="AG170" i="30"/>
  <c r="AF170" i="30"/>
  <c r="AE170" i="30"/>
  <c r="AD170" i="30"/>
  <c r="AC170" i="30"/>
  <c r="AB170" i="30"/>
  <c r="AA170" i="30"/>
  <c r="Z170" i="30"/>
  <c r="Y170" i="30"/>
  <c r="X170" i="30"/>
  <c r="W170" i="30"/>
  <c r="V170" i="30"/>
  <c r="U170" i="30"/>
  <c r="T170" i="30"/>
  <c r="S170" i="30"/>
  <c r="R170" i="30"/>
  <c r="Q170" i="30"/>
  <c r="P170" i="30"/>
  <c r="O170" i="30"/>
  <c r="N170" i="30"/>
  <c r="M170" i="30"/>
  <c r="L170" i="30"/>
  <c r="K170" i="30"/>
  <c r="J170" i="30"/>
  <c r="D170" i="30"/>
  <c r="C170" i="30"/>
  <c r="AI169" i="30"/>
  <c r="AI168" i="30"/>
  <c r="AI167" i="30"/>
  <c r="AI166" i="30"/>
  <c r="AI165" i="30"/>
  <c r="AI164" i="30"/>
  <c r="AH163" i="30"/>
  <c r="AG163" i="30"/>
  <c r="AF163" i="30"/>
  <c r="AE163" i="30"/>
  <c r="AD163" i="30"/>
  <c r="AC163" i="30"/>
  <c r="AB163" i="30"/>
  <c r="AA163" i="30"/>
  <c r="Z163" i="30"/>
  <c r="Y163" i="30"/>
  <c r="X163" i="30"/>
  <c r="W163" i="30"/>
  <c r="V163" i="30"/>
  <c r="U163" i="30"/>
  <c r="T163" i="30"/>
  <c r="S163" i="30"/>
  <c r="R163" i="30"/>
  <c r="Q163" i="30"/>
  <c r="P163" i="30"/>
  <c r="O163" i="30"/>
  <c r="N163" i="30"/>
  <c r="M163" i="30"/>
  <c r="L163" i="30"/>
  <c r="K163" i="30"/>
  <c r="J163" i="30"/>
  <c r="D163" i="30"/>
  <c r="C163" i="30"/>
  <c r="AI162" i="30"/>
  <c r="AI161" i="30"/>
  <c r="AI160" i="30"/>
  <c r="AI159" i="30"/>
  <c r="AI158" i="30"/>
  <c r="AI157" i="30"/>
  <c r="AH156" i="30"/>
  <c r="AG156" i="30"/>
  <c r="AF156" i="30"/>
  <c r="AE156" i="30"/>
  <c r="AD156" i="30"/>
  <c r="AC156" i="30"/>
  <c r="AB156" i="30"/>
  <c r="AA156" i="30"/>
  <c r="Z156" i="30"/>
  <c r="Y156" i="30"/>
  <c r="X156" i="30"/>
  <c r="W156" i="30"/>
  <c r="V156" i="30"/>
  <c r="U156" i="30"/>
  <c r="T156" i="30"/>
  <c r="S156" i="30"/>
  <c r="R156" i="30"/>
  <c r="Q156" i="30"/>
  <c r="P156" i="30"/>
  <c r="O156" i="30"/>
  <c r="N156" i="30"/>
  <c r="M156" i="30"/>
  <c r="L156" i="30"/>
  <c r="K156" i="30"/>
  <c r="J156" i="30"/>
  <c r="D156" i="30"/>
  <c r="C156" i="30"/>
  <c r="AI155" i="30"/>
  <c r="AI154" i="30"/>
  <c r="AI153" i="30"/>
  <c r="AI152" i="30"/>
  <c r="AI151" i="30"/>
  <c r="AI150" i="30"/>
  <c r="AI149" i="30"/>
  <c r="AI148" i="30"/>
  <c r="AH147" i="30"/>
  <c r="AG147" i="30"/>
  <c r="AF147" i="30"/>
  <c r="AE147" i="30"/>
  <c r="AD147" i="30"/>
  <c r="AC147" i="30"/>
  <c r="AB147" i="30"/>
  <c r="AA147" i="30"/>
  <c r="Z147" i="30"/>
  <c r="Y147" i="30"/>
  <c r="X147" i="30"/>
  <c r="W147" i="30"/>
  <c r="V147" i="30"/>
  <c r="U147" i="30"/>
  <c r="T147" i="30"/>
  <c r="S147" i="30"/>
  <c r="R147" i="30"/>
  <c r="Q147" i="30"/>
  <c r="P147" i="30"/>
  <c r="O147" i="30"/>
  <c r="N147" i="30"/>
  <c r="M147" i="30"/>
  <c r="L147" i="30"/>
  <c r="K147" i="30"/>
  <c r="J147" i="30"/>
  <c r="D147" i="30"/>
  <c r="C147" i="30"/>
  <c r="AI146" i="30"/>
  <c r="AI145" i="30"/>
  <c r="AI144" i="30"/>
  <c r="AI143" i="30"/>
  <c r="AI142" i="30"/>
  <c r="AI141" i="30"/>
  <c r="AI140" i="30"/>
  <c r="AH139" i="30"/>
  <c r="AG139" i="30"/>
  <c r="AF139" i="30"/>
  <c r="AE139" i="30"/>
  <c r="AD139" i="30"/>
  <c r="AC139" i="30"/>
  <c r="AB139" i="30"/>
  <c r="AA139" i="30"/>
  <c r="Z139" i="30"/>
  <c r="Y139" i="30"/>
  <c r="X139" i="30"/>
  <c r="W139" i="30"/>
  <c r="V139" i="30"/>
  <c r="U139" i="30"/>
  <c r="T139" i="30"/>
  <c r="S139" i="30"/>
  <c r="R139" i="30"/>
  <c r="Q139" i="30"/>
  <c r="P139" i="30"/>
  <c r="O139" i="30"/>
  <c r="N139" i="30"/>
  <c r="M139" i="30"/>
  <c r="L139" i="30"/>
  <c r="K139" i="30"/>
  <c r="J139" i="30"/>
  <c r="D139" i="30"/>
  <c r="C139" i="30"/>
  <c r="AI138" i="30"/>
  <c r="AI137" i="30"/>
  <c r="AI136" i="30"/>
  <c r="AI135" i="30"/>
  <c r="AI134" i="30"/>
  <c r="AI133" i="30"/>
  <c r="AI132" i="30"/>
  <c r="AI131" i="30"/>
  <c r="AH130" i="30"/>
  <c r="AG130" i="30"/>
  <c r="AF130" i="30"/>
  <c r="AE130" i="30"/>
  <c r="AD130" i="30"/>
  <c r="AC130" i="30"/>
  <c r="AB130" i="30"/>
  <c r="AA130" i="30"/>
  <c r="Z130" i="30"/>
  <c r="Y130" i="30"/>
  <c r="X130" i="30"/>
  <c r="W130" i="30"/>
  <c r="V130" i="30"/>
  <c r="U130" i="30"/>
  <c r="T130" i="30"/>
  <c r="S130" i="30"/>
  <c r="R130" i="30"/>
  <c r="Q130" i="30"/>
  <c r="P130" i="30"/>
  <c r="O130" i="30"/>
  <c r="N130" i="30"/>
  <c r="M130" i="30"/>
  <c r="L130" i="30"/>
  <c r="K130" i="30"/>
  <c r="J130" i="30"/>
  <c r="D130" i="30"/>
  <c r="C130" i="30"/>
  <c r="AI129" i="30"/>
  <c r="AI128" i="30"/>
  <c r="AI127" i="30"/>
  <c r="AI126" i="30"/>
  <c r="AI125" i="30"/>
  <c r="AI124" i="30"/>
  <c r="AI123" i="30"/>
  <c r="AH122" i="30"/>
  <c r="AG122" i="30"/>
  <c r="AF122" i="30"/>
  <c r="AE122" i="30"/>
  <c r="AD122" i="30"/>
  <c r="AC122" i="30"/>
  <c r="AB122" i="30"/>
  <c r="AA122" i="30"/>
  <c r="Z122" i="30"/>
  <c r="Y122" i="30"/>
  <c r="X122" i="30"/>
  <c r="W122" i="30"/>
  <c r="V122" i="30"/>
  <c r="U122" i="30"/>
  <c r="T122" i="30"/>
  <c r="S122" i="30"/>
  <c r="R122" i="30"/>
  <c r="Q122" i="30"/>
  <c r="P122" i="30"/>
  <c r="O122" i="30"/>
  <c r="N122" i="30"/>
  <c r="M122" i="30"/>
  <c r="L122" i="30"/>
  <c r="K122" i="30"/>
  <c r="J122" i="30"/>
  <c r="D122" i="30"/>
  <c r="C122" i="30"/>
  <c r="AI121" i="30"/>
  <c r="AI120" i="30"/>
  <c r="AI119" i="30"/>
  <c r="AI118" i="30"/>
  <c r="AI117" i="30"/>
  <c r="AH116" i="30"/>
  <c r="AG116" i="30"/>
  <c r="AF116" i="30"/>
  <c r="AE116" i="30"/>
  <c r="AD116" i="30"/>
  <c r="AC116" i="30"/>
  <c r="AB116" i="30"/>
  <c r="AA116" i="30"/>
  <c r="Z116" i="30"/>
  <c r="Y116" i="30"/>
  <c r="X116" i="30"/>
  <c r="W116" i="30"/>
  <c r="V116" i="30"/>
  <c r="U116" i="30"/>
  <c r="T116" i="30"/>
  <c r="S116" i="30"/>
  <c r="R116" i="30"/>
  <c r="Q116" i="30"/>
  <c r="P116" i="30"/>
  <c r="O116" i="30"/>
  <c r="N116" i="30"/>
  <c r="M116" i="30"/>
  <c r="L116" i="30"/>
  <c r="K116" i="30"/>
  <c r="J116" i="30"/>
  <c r="D116" i="30"/>
  <c r="C116" i="30"/>
  <c r="AI115" i="30"/>
  <c r="AI114" i="30"/>
  <c r="AI113" i="30"/>
  <c r="AI112" i="30"/>
  <c r="AI111" i="30"/>
  <c r="AI110" i="30"/>
  <c r="AI109" i="30"/>
  <c r="AI108" i="30"/>
  <c r="AH107" i="30"/>
  <c r="AG107" i="30"/>
  <c r="AF107" i="30"/>
  <c r="AE107" i="30"/>
  <c r="AD107" i="30"/>
  <c r="AC107" i="30"/>
  <c r="AB107" i="30"/>
  <c r="AA107" i="30"/>
  <c r="Z107" i="30"/>
  <c r="Y107" i="30"/>
  <c r="X107" i="30"/>
  <c r="W107" i="30"/>
  <c r="V107" i="30"/>
  <c r="U107" i="30"/>
  <c r="T107" i="30"/>
  <c r="S107" i="30"/>
  <c r="R107" i="30"/>
  <c r="Q107" i="30"/>
  <c r="P107" i="30"/>
  <c r="O107" i="30"/>
  <c r="N107" i="30"/>
  <c r="M107" i="30"/>
  <c r="L107" i="30"/>
  <c r="K107" i="30"/>
  <c r="J107" i="30"/>
  <c r="D107" i="30"/>
  <c r="C107" i="30"/>
  <c r="AI106" i="30"/>
  <c r="AI105" i="30"/>
  <c r="AI104" i="30"/>
  <c r="AI103" i="30"/>
  <c r="AI102" i="30"/>
  <c r="AI101" i="30"/>
  <c r="AI100" i="30"/>
  <c r="AI99" i="30"/>
  <c r="AH98" i="30"/>
  <c r="AG98" i="30"/>
  <c r="AF98" i="30"/>
  <c r="AE98" i="30"/>
  <c r="AD98" i="30"/>
  <c r="AC98" i="30"/>
  <c r="AB98" i="30"/>
  <c r="AA98" i="30"/>
  <c r="Z98" i="30"/>
  <c r="Y98" i="30"/>
  <c r="X98" i="30"/>
  <c r="W98" i="30"/>
  <c r="V98" i="30"/>
  <c r="U98" i="30"/>
  <c r="T98" i="30"/>
  <c r="S98" i="30"/>
  <c r="R98" i="30"/>
  <c r="Q98" i="30"/>
  <c r="P98" i="30"/>
  <c r="O98" i="30"/>
  <c r="N98" i="30"/>
  <c r="M98" i="30"/>
  <c r="L98" i="30"/>
  <c r="K98" i="30"/>
  <c r="J98" i="30"/>
  <c r="C98" i="30"/>
  <c r="AI93" i="30"/>
  <c r="AI92" i="30"/>
  <c r="AI91" i="30"/>
  <c r="AH90" i="30"/>
  <c r="AG90" i="30"/>
  <c r="AF90" i="30"/>
  <c r="AE90" i="30"/>
  <c r="AD90" i="30"/>
  <c r="AC90" i="30"/>
  <c r="AB90" i="30"/>
  <c r="AA90" i="30"/>
  <c r="Z90" i="30"/>
  <c r="Y90" i="30"/>
  <c r="X90" i="30"/>
  <c r="W90" i="30"/>
  <c r="V90" i="30"/>
  <c r="U90" i="30"/>
  <c r="T90" i="30"/>
  <c r="S90" i="30"/>
  <c r="R90" i="30"/>
  <c r="Q90" i="30"/>
  <c r="P90" i="30"/>
  <c r="O90" i="30"/>
  <c r="N90" i="30"/>
  <c r="M90" i="30"/>
  <c r="L90" i="30"/>
  <c r="K90" i="30"/>
  <c r="J90" i="30"/>
  <c r="D90" i="30"/>
  <c r="C90" i="30"/>
  <c r="AI89" i="30"/>
  <c r="AI88" i="30"/>
  <c r="AI87" i="30"/>
  <c r="AI86" i="30"/>
  <c r="AI85" i="30"/>
  <c r="AI84" i="30"/>
  <c r="AI83" i="30"/>
  <c r="AI82" i="30"/>
  <c r="AI81" i="30"/>
  <c r="AI80" i="30"/>
  <c r="AI79" i="30"/>
  <c r="AH78" i="30"/>
  <c r="AG78" i="30"/>
  <c r="AF78" i="30"/>
  <c r="AE78" i="30"/>
  <c r="AD78" i="30"/>
  <c r="AC78" i="30"/>
  <c r="AB78" i="30"/>
  <c r="AA78" i="30"/>
  <c r="Z78" i="30"/>
  <c r="Y78" i="30"/>
  <c r="X78" i="30"/>
  <c r="W78" i="30"/>
  <c r="V78" i="30"/>
  <c r="U78" i="30"/>
  <c r="T78" i="30"/>
  <c r="S78" i="30"/>
  <c r="R78" i="30"/>
  <c r="Q78" i="30"/>
  <c r="P78" i="30"/>
  <c r="O78" i="30"/>
  <c r="N78" i="30"/>
  <c r="M78" i="30"/>
  <c r="L78" i="30"/>
  <c r="K78" i="30"/>
  <c r="D78" i="30"/>
  <c r="C78" i="30"/>
  <c r="AI77" i="30"/>
  <c r="AI76" i="30"/>
  <c r="AI75" i="30"/>
  <c r="AI74" i="30"/>
  <c r="AI73" i="30"/>
  <c r="AI72" i="30"/>
  <c r="AI71" i="30"/>
  <c r="AI70" i="30"/>
  <c r="AH69" i="30"/>
  <c r="AG69" i="30"/>
  <c r="AF69" i="30"/>
  <c r="AE69" i="30"/>
  <c r="AD69" i="30"/>
  <c r="AC69" i="30"/>
  <c r="AB69" i="30"/>
  <c r="AA69" i="30"/>
  <c r="Z69" i="30"/>
  <c r="Y69" i="30"/>
  <c r="X69" i="30"/>
  <c r="W69" i="30"/>
  <c r="V69" i="30"/>
  <c r="U69" i="30"/>
  <c r="T69" i="30"/>
  <c r="S69" i="30"/>
  <c r="R69" i="30"/>
  <c r="Q69" i="30"/>
  <c r="P69" i="30"/>
  <c r="O69" i="30"/>
  <c r="N69" i="30"/>
  <c r="M69" i="30"/>
  <c r="L69" i="30"/>
  <c r="K69" i="30"/>
  <c r="J69" i="30"/>
  <c r="D69" i="30"/>
  <c r="C69" i="30"/>
  <c r="AI68" i="30"/>
  <c r="AI67" i="30"/>
  <c r="AI66" i="30"/>
  <c r="AI65" i="30"/>
  <c r="AI64" i="30"/>
  <c r="AI63" i="30"/>
  <c r="AI62" i="30"/>
  <c r="AI61" i="30"/>
  <c r="AI60" i="30"/>
  <c r="AI59" i="30"/>
  <c r="AI58" i="30"/>
  <c r="AH57" i="30"/>
  <c r="AG57" i="30"/>
  <c r="AF57" i="30"/>
  <c r="AE57" i="30"/>
  <c r="AD57" i="30"/>
  <c r="AC57" i="30"/>
  <c r="AB57" i="30"/>
  <c r="AA57" i="30"/>
  <c r="Z57" i="30"/>
  <c r="Y57" i="30"/>
  <c r="X57" i="30"/>
  <c r="W57" i="30"/>
  <c r="V57" i="30"/>
  <c r="U57" i="30"/>
  <c r="T57" i="30"/>
  <c r="S57" i="30"/>
  <c r="R57" i="30"/>
  <c r="Q57" i="30"/>
  <c r="P57" i="30"/>
  <c r="O57" i="30"/>
  <c r="N57" i="30"/>
  <c r="M57" i="30"/>
  <c r="L57" i="30"/>
  <c r="K57" i="30"/>
  <c r="D57" i="30"/>
  <c r="C57" i="30"/>
  <c r="AI56" i="30"/>
  <c r="AI55" i="30"/>
  <c r="AI54" i="30"/>
  <c r="AI53" i="30"/>
  <c r="AI52" i="30"/>
  <c r="AI51" i="30"/>
  <c r="AI50" i="30"/>
  <c r="AI49" i="30"/>
  <c r="AI48" i="30"/>
  <c r="AI47" i="30"/>
  <c r="AI46" i="30"/>
  <c r="AI45" i="30"/>
  <c r="AH44" i="30"/>
  <c r="AG44" i="30"/>
  <c r="AF44" i="30"/>
  <c r="AE44" i="30"/>
  <c r="AD44" i="30"/>
  <c r="AC44" i="30"/>
  <c r="AB44" i="30"/>
  <c r="AA44" i="30"/>
  <c r="Z44" i="30"/>
  <c r="Y44" i="30"/>
  <c r="X44" i="30"/>
  <c r="W44" i="30"/>
  <c r="V44" i="30"/>
  <c r="U44" i="30"/>
  <c r="T44" i="30"/>
  <c r="S44" i="30"/>
  <c r="R44" i="30"/>
  <c r="Q44" i="30"/>
  <c r="P44" i="30"/>
  <c r="O44" i="30"/>
  <c r="N44" i="30"/>
  <c r="M44" i="30"/>
  <c r="L44" i="30"/>
  <c r="K44" i="30"/>
  <c r="J44" i="30"/>
  <c r="D44" i="30"/>
  <c r="C44" i="30"/>
  <c r="AI43" i="30"/>
  <c r="AI42" i="30"/>
  <c r="AI41" i="30"/>
  <c r="AI40" i="30"/>
  <c r="AI39" i="30"/>
  <c r="AI38" i="30"/>
  <c r="AI37" i="30"/>
  <c r="AI36" i="30"/>
  <c r="AH35" i="30"/>
  <c r="AG35" i="30"/>
  <c r="AF35" i="30"/>
  <c r="AE35" i="30"/>
  <c r="AD35" i="30"/>
  <c r="AC35" i="30"/>
  <c r="AB35" i="30"/>
  <c r="AA35" i="30"/>
  <c r="Z35" i="30"/>
  <c r="Y35" i="30"/>
  <c r="X35" i="30"/>
  <c r="W35" i="30"/>
  <c r="V35" i="30"/>
  <c r="U35" i="30"/>
  <c r="T35" i="30"/>
  <c r="S35" i="30"/>
  <c r="R35" i="30"/>
  <c r="Q35" i="30"/>
  <c r="P35" i="30"/>
  <c r="O35" i="30"/>
  <c r="N35" i="30"/>
  <c r="M35" i="30"/>
  <c r="L35" i="30"/>
  <c r="K35" i="30"/>
  <c r="J35" i="30"/>
  <c r="D35" i="30"/>
  <c r="C35" i="30"/>
  <c r="AI34" i="30"/>
  <c r="AI33" i="30"/>
  <c r="AI32" i="30"/>
  <c r="AI31" i="30"/>
  <c r="AI30" i="30"/>
  <c r="AI29" i="30"/>
  <c r="AH28" i="30"/>
  <c r="AG28" i="30"/>
  <c r="AF28" i="30"/>
  <c r="AE28" i="30"/>
  <c r="AD28" i="30"/>
  <c r="AC28" i="30"/>
  <c r="AB28" i="30"/>
  <c r="AA28" i="30"/>
  <c r="Z28" i="30"/>
  <c r="Y28" i="30"/>
  <c r="X28" i="30"/>
  <c r="W28" i="30"/>
  <c r="V28" i="30"/>
  <c r="U28" i="30"/>
  <c r="T28" i="30"/>
  <c r="S28" i="30"/>
  <c r="R28" i="30"/>
  <c r="Q28" i="30"/>
  <c r="P28" i="30"/>
  <c r="O28" i="30"/>
  <c r="N28" i="30"/>
  <c r="M28" i="30"/>
  <c r="L28" i="30"/>
  <c r="K28" i="30"/>
  <c r="J28" i="30"/>
  <c r="C28" i="30"/>
  <c r="AI23" i="30"/>
  <c r="AI21" i="30"/>
  <c r="AI20" i="30"/>
  <c r="AH19" i="30"/>
  <c r="AG19" i="30"/>
  <c r="AF19" i="30"/>
  <c r="AE19" i="30"/>
  <c r="AD19" i="30"/>
  <c r="AC19" i="30"/>
  <c r="AB19" i="30"/>
  <c r="AA19" i="30"/>
  <c r="Z19" i="30"/>
  <c r="Y19" i="30"/>
  <c r="X19" i="30"/>
  <c r="W19" i="30"/>
  <c r="V19" i="30"/>
  <c r="U19" i="30"/>
  <c r="T19" i="30"/>
  <c r="S19" i="30"/>
  <c r="R19" i="30"/>
  <c r="Q19" i="30"/>
  <c r="P19" i="30"/>
  <c r="O19" i="30"/>
  <c r="N19" i="30"/>
  <c r="M19" i="30"/>
  <c r="L19" i="30"/>
  <c r="K19" i="30"/>
  <c r="D19" i="30"/>
  <c r="C19" i="30"/>
  <c r="AI18" i="30"/>
  <c r="AI17" i="30"/>
  <c r="AI16" i="30"/>
  <c r="AI15" i="30"/>
  <c r="AI14" i="30"/>
  <c r="AI13" i="30"/>
  <c r="AI31" i="31" l="1"/>
  <c r="AI94" i="30"/>
  <c r="AI96" i="30"/>
  <c r="AI24" i="30"/>
  <c r="AI25" i="30"/>
  <c r="AI22" i="30"/>
  <c r="AI78" i="30"/>
  <c r="AI147" i="30"/>
  <c r="AI163" i="30"/>
  <c r="AI35" i="30"/>
  <c r="AI156" i="30"/>
  <c r="AI19" i="30"/>
  <c r="AI170" i="30"/>
  <c r="AI44" i="30"/>
  <c r="AI107" i="30"/>
  <c r="AI139" i="30"/>
  <c r="AI130" i="30"/>
  <c r="AI57" i="30"/>
  <c r="AI116" i="30"/>
  <c r="AI69" i="30"/>
  <c r="AI90" i="30"/>
  <c r="AI122" i="30"/>
  <c r="AI97" i="30" l="1"/>
  <c r="AI27" i="30"/>
  <c r="D98" i="30" l="1"/>
  <c r="AI98" i="30" s="1"/>
  <c r="AI26" i="30"/>
  <c r="AI28" i="30"/>
  <c r="O31" i="24" l="1"/>
  <c r="N31" i="24"/>
  <c r="M31" i="24"/>
  <c r="L31" i="24"/>
  <c r="K31" i="24"/>
  <c r="J31" i="24"/>
  <c r="I31" i="24"/>
  <c r="H31" i="24"/>
  <c r="G31" i="24"/>
  <c r="F31" i="24"/>
  <c r="E31" i="24"/>
  <c r="D31" i="24"/>
  <c r="C31" i="24"/>
  <c r="P30" i="24"/>
  <c r="P29" i="24"/>
  <c r="P28" i="24"/>
  <c r="P27" i="24"/>
  <c r="P26" i="24"/>
  <c r="P25" i="24"/>
  <c r="P24" i="24"/>
  <c r="P23" i="24"/>
  <c r="P22" i="24"/>
  <c r="P21" i="24"/>
  <c r="P20" i="24"/>
  <c r="P19" i="24"/>
  <c r="P18" i="24"/>
  <c r="P17" i="24"/>
  <c r="P16" i="24"/>
  <c r="P15" i="24"/>
  <c r="P14" i="24"/>
  <c r="P13" i="24"/>
  <c r="P31" i="24" l="1"/>
  <c r="C40" i="21" l="1"/>
  <c r="D6" i="8" l="1"/>
  <c r="D5" i="8"/>
  <c r="D4" i="8"/>
  <c r="D3" i="8"/>
  <c r="D2" i="8"/>
</calcChain>
</file>

<file path=xl/sharedStrings.xml><?xml version="1.0" encoding="utf-8"?>
<sst xmlns="http://schemas.openxmlformats.org/spreadsheetml/2006/main" count="684" uniqueCount="276">
  <si>
    <t>N°</t>
  </si>
  <si>
    <t>Total General</t>
  </si>
  <si>
    <t>Mascarillas KN 95</t>
  </si>
  <si>
    <t>Alcohol Isopropílico: Sol: 70% Galón (3.8L)</t>
  </si>
  <si>
    <t>Mascarilla Quirúrgica; Caja de 50 uds</t>
  </si>
  <si>
    <t>Gel Antibacterial Galón a Base de Alcohol Isopropilico; 60-70%</t>
  </si>
  <si>
    <t>Jabón Liquido de Manos; Galón</t>
  </si>
  <si>
    <t>Mascarilla Descartable, Color Blanco con el logo del MINERD (KN95)</t>
  </si>
  <si>
    <t>Almacén de la Autopista Duarte (KM13)</t>
  </si>
  <si>
    <t>Fecha</t>
  </si>
  <si>
    <t>Cantidad</t>
  </si>
  <si>
    <t>Dependencia/Requiriente</t>
  </si>
  <si>
    <t>Regional de Educación 01, Barahona</t>
  </si>
  <si>
    <t>Regional de Educación 02, San Juan de la Maguana</t>
  </si>
  <si>
    <t>Regional de Educación 08, Santiago</t>
  </si>
  <si>
    <t>Regional de Educación 06, La Vega</t>
  </si>
  <si>
    <t>Regional de Educación 07, San Francisco de Macorís</t>
  </si>
  <si>
    <t>Regional de Educación 15, Santo Domingo III</t>
  </si>
  <si>
    <t>Regional de Educación 12, Higüey</t>
  </si>
  <si>
    <t>Regional de Educación 17, Monte Plata</t>
  </si>
  <si>
    <t>Regional de Educación 11, Puerto Plata</t>
  </si>
  <si>
    <t>Regional de Educación 14, Nagua</t>
  </si>
  <si>
    <t>Regional de Educación 13, Monte Cristi</t>
  </si>
  <si>
    <t>Regional de Educación 09, Mao</t>
  </si>
  <si>
    <t>Regional de Educación 16, Cotui</t>
  </si>
  <si>
    <t>Regional de Educación 03, Azua</t>
  </si>
  <si>
    <t xml:space="preserve">Regional de Educación 05, San Pedro de Macorís </t>
  </si>
  <si>
    <t>Regional de Educación 10, Santo Domingo II</t>
  </si>
  <si>
    <t>Regional de Educación 04, San Cristóbal</t>
  </si>
  <si>
    <t>Distrito Educativo 01-01, Pedernales</t>
  </si>
  <si>
    <t>Distrito Educativo 18-04, Jimaní</t>
  </si>
  <si>
    <t>Distrito Educativo 01-02, Enriquillo</t>
  </si>
  <si>
    <t>Distrito Educativo 18-03, Villa Jaragua</t>
  </si>
  <si>
    <t>Distrito Educativo 18-05, Duvergé</t>
  </si>
  <si>
    <t>Distrito Educativo 18-01, Neyba</t>
  </si>
  <si>
    <t>Distrito Educativo 18-02, Tamayo</t>
  </si>
  <si>
    <t>Distrito Educativo 01-04, Cabral</t>
  </si>
  <si>
    <t>Distrito Educativo 01-05, Vicente Noble</t>
  </si>
  <si>
    <t>Distrito Educativo 01-03, Barahona</t>
  </si>
  <si>
    <t>Distrito Educativo 10-03, Santo Domingo Noroeste</t>
  </si>
  <si>
    <t>Regional de Educación 18, Neyba</t>
  </si>
  <si>
    <t>Distrito Educativo 02-07, Hondo Valle</t>
  </si>
  <si>
    <t>Distrito Educativo 02-02, Pedro Santana</t>
  </si>
  <si>
    <t>Distrito Educativo 02-04, El Cercado</t>
  </si>
  <si>
    <t xml:space="preserve">Distrito Educativo 02-03, Las Matas de Farfán </t>
  </si>
  <si>
    <t>Distrito Educativo 02-06, San Juan Oeste</t>
  </si>
  <si>
    <t>Distrito Educativo 03-02, Padre de las Casa</t>
  </si>
  <si>
    <t>Distrito Educativo 03-01, Azua</t>
  </si>
  <si>
    <t>Distrito Educativo 03-03, San José de Ocoa</t>
  </si>
  <si>
    <t>Distrito Educativo 03-04, Bani</t>
  </si>
  <si>
    <t>Distrito Educativo 03-05, Nizao</t>
  </si>
  <si>
    <t>Distrito Educativo 04-01, Cambita</t>
  </si>
  <si>
    <t>Distrito Educativo 04-02, San Cristóbal</t>
  </si>
  <si>
    <t xml:space="preserve">Registro </t>
  </si>
  <si>
    <t>Inventario</t>
  </si>
  <si>
    <t>Diferencia</t>
  </si>
  <si>
    <t>Excedente</t>
  </si>
  <si>
    <t>Distrito Educativo 05-04, Hato Mayor</t>
  </si>
  <si>
    <t>Distrito Educativo 05-05, Sabana de la Mar</t>
  </si>
  <si>
    <t>Distrito Educativo 05-09, El Valle</t>
  </si>
  <si>
    <t>Distrito Educativo 05-10, Guaymate</t>
  </si>
  <si>
    <t>Distrito Educativo 05-03, La Romana</t>
  </si>
  <si>
    <t>Distrito Educativo 05-06, Consuelo</t>
  </si>
  <si>
    <t>Distrito Educativo 05-08, Quisqueya</t>
  </si>
  <si>
    <t>Distrito Educativo 05-07, San José de los Llanos</t>
  </si>
  <si>
    <t>Distrito Educativo 06-07, Gaspar Hernández</t>
  </si>
  <si>
    <t>Distrito Educativo 06-02, Constanza</t>
  </si>
  <si>
    <t>Distrito Educativo 06-01, José Contreras</t>
  </si>
  <si>
    <t>Distrito Educativo 06-09, San Víctor</t>
  </si>
  <si>
    <t>Distrito Educativo 06-06, Moca</t>
  </si>
  <si>
    <t>Distrito Educativo 06-03, Jarabacoa</t>
  </si>
  <si>
    <t>Distrito Educativo 06-04, La Vega Oeste</t>
  </si>
  <si>
    <t>Distrito Educativo 06-05, La Vega Este</t>
  </si>
  <si>
    <t>Distrito Educativo 06-08, Jamao al Norte</t>
  </si>
  <si>
    <t>Distrito Educativo 07-04, Villa Riva</t>
  </si>
  <si>
    <t>Distrito Educativo 07-01, Tenares</t>
  </si>
  <si>
    <t>Distrito Educativo 07-06, San Francisco Suroeste</t>
  </si>
  <si>
    <t>Distrito Educativo 07-02, Salcedo</t>
  </si>
  <si>
    <t>Distrito Educativo 07-05, San Francisco Este</t>
  </si>
  <si>
    <t>Distrito Educativo 07-07, Villa Tapia</t>
  </si>
  <si>
    <t>Distrito Educativo 06-10, Jima Abajo</t>
  </si>
  <si>
    <t>Distrito Educativo 07-03, Castillo</t>
  </si>
  <si>
    <t>Distrito Educativo 15-01, Los Alcarrizos</t>
  </si>
  <si>
    <t>Distrito Educativo 15-06, Pedro Brand</t>
  </si>
  <si>
    <t>Distrito Educativo 17-04, Sabana Grande de Boya</t>
  </si>
  <si>
    <t>Distrito Educativo 17-02, Monte Plata</t>
  </si>
  <si>
    <t>Distrito Educativo 17-03, Bayaguana</t>
  </si>
  <si>
    <t>Distrito Educativo 17-01, Yamasa</t>
  </si>
  <si>
    <t>Distrito Educativo 15-03, Santo Domingo Sur Central</t>
  </si>
  <si>
    <t>Distrito Educativo 15-02, Santo Domingo Centro</t>
  </si>
  <si>
    <t>Distrito Educativo 15-05, Santo Domingo Oeste</t>
  </si>
  <si>
    <t>Almacén de Depositos Las Américas (ALMADELA)</t>
  </si>
  <si>
    <t>Distrito Educativo 08-01, San José de las Matas</t>
  </si>
  <si>
    <t>Distrito Educativo 08-02, Janico</t>
  </si>
  <si>
    <t>Distrito Educativo 08-07, Navarrete</t>
  </si>
  <si>
    <t>Distrito Educativo 08-04, Noroeste</t>
  </si>
  <si>
    <t>Distrito Educativo 08-05, Santiago Centro</t>
  </si>
  <si>
    <t>Distrito Educativo 08-06, Santiago Noreste</t>
  </si>
  <si>
    <t>Distrito Educativo 16-01, Cotui</t>
  </si>
  <si>
    <t>Distrito Educativo 16-03, Cevicos</t>
  </si>
  <si>
    <t>Distrito Educativo 09-03, Sabaneta</t>
  </si>
  <si>
    <t>Distrito Educativo 09-04, Monción</t>
  </si>
  <si>
    <t>Distrito Educativo 09-01, Mao</t>
  </si>
  <si>
    <t>Distrito Educativo 09-02, Esperanza</t>
  </si>
  <si>
    <t>Distrito Educativo 08-10, Villa Gónzalez</t>
  </si>
  <si>
    <t>Distrito Educativo 08-09, Tamboríl</t>
  </si>
  <si>
    <t>Distrito Educativo 16-02, Fantino</t>
  </si>
  <si>
    <t>Distrito Educativo 17-05, Peralvillo</t>
  </si>
  <si>
    <t>Distrito Educativo 15-04, Santo Domingo Noroeste</t>
  </si>
  <si>
    <t>Distrito Educativo 16-07, Villa la Mata</t>
  </si>
  <si>
    <t>Distrito Educativo 16-05, Piedra Blanca</t>
  </si>
  <si>
    <t>Distrito Educativo 09-06, Villa los Almacigos</t>
  </si>
  <si>
    <t>Distrito Educativo 09-05, Laguna Salada</t>
  </si>
  <si>
    <t>Distrito Educativo 10-05, Boca Chica</t>
  </si>
  <si>
    <t>Distrito Educativo 10-04, Santo Domingo Oriental</t>
  </si>
  <si>
    <t>Distrito Educativo 10-02, Sabana Perdida</t>
  </si>
  <si>
    <t>Distrito Educativo 10-01, Villa Mella</t>
  </si>
  <si>
    <t>Distrito Educativo 16-04, Bonao</t>
  </si>
  <si>
    <t>Distrito Educativo 11-01, Sosua</t>
  </si>
  <si>
    <t>Distrito Educativo 11-04, Luperón</t>
  </si>
  <si>
    <t>Distrito Educativo 11-02, Puerto Plata</t>
  </si>
  <si>
    <t>Distrito Educativo 11-03, Imbert</t>
  </si>
  <si>
    <t>Distrito Educativo 11-05, Altamira</t>
  </si>
  <si>
    <t>Distrito Educativo 10-07, Guerra</t>
  </si>
  <si>
    <t>Distrito Educativo 10-06, Mendoza</t>
  </si>
  <si>
    <t>Distrito Educativo 16-06, Bonao</t>
  </si>
  <si>
    <t>Distrito Educativo 13-01, Monte Cristi</t>
  </si>
  <si>
    <t>Distrito Educativo 11-07, Villa Isabela</t>
  </si>
  <si>
    <t>Distrito Educativo 11-06, El Mamei</t>
  </si>
  <si>
    <t>Distrito Educativo 12-04, Miches</t>
  </si>
  <si>
    <t>Distrito Educativo 12-02, San Rafael del Yuma</t>
  </si>
  <si>
    <t>Distrito Educativo 12-01, Higüey</t>
  </si>
  <si>
    <t>Distrito Educativo 12-03, El Seibo</t>
  </si>
  <si>
    <t xml:space="preserve"> </t>
  </si>
  <si>
    <t>Distrito Educativo 13-06, Restauración</t>
  </si>
  <si>
    <t>Distrito Educativo 13-05, Loma de Cabrera</t>
  </si>
  <si>
    <t>Distrito Educativo 13-04, Dajabón</t>
  </si>
  <si>
    <t>Distrito Educativo 13-02, Guayubín</t>
  </si>
  <si>
    <t>Distrito Educativo 14-02, Cabrera</t>
  </si>
  <si>
    <t>Distrito Educativo 14-01, Nagua</t>
  </si>
  <si>
    <t>Distrito Educativo 13-03, Villa Vasquez</t>
  </si>
  <si>
    <t>Distrito Educativo 14-03, Río San Juan</t>
  </si>
  <si>
    <t>Distrito Educativo 14-04, Samaná</t>
  </si>
  <si>
    <t>Distrito Educativo 14-06, El Factor</t>
  </si>
  <si>
    <t>Distrito Educativo 14-07, Las Terrenas</t>
  </si>
  <si>
    <t>Distrito Educativo 14-05, Sánchez</t>
  </si>
  <si>
    <t>Regional y/o Distrito Educativo</t>
  </si>
  <si>
    <t>Distrito Educativo 02-01, Comendador</t>
  </si>
  <si>
    <t>Distrito Educativo 02-05, San Juan Este</t>
  </si>
  <si>
    <t>Distrito Educativo 04-03, San Cristóbal Sur</t>
  </si>
  <si>
    <t>Distrito Educativo 04-04, Villa Altagracia</t>
  </si>
  <si>
    <t>Distrito Educativo 04-05, Yaguate</t>
  </si>
  <si>
    <t>Distrito Educativo 04-06, Haina</t>
  </si>
  <si>
    <t>Distrito Educativo 05-01, San Pedro de Macorís Este</t>
  </si>
  <si>
    <t>Distrito Educativo 05-02, San Pedro de Macorís Oeste</t>
  </si>
  <si>
    <t>Distrito Educativo 05-11, Villa Hermosa</t>
  </si>
  <si>
    <t>Columna1</t>
  </si>
  <si>
    <t>Distrito Educativo 08-03, Santiago Sureste</t>
  </si>
  <si>
    <t>Distrito Educativo 08-08, Licey al Medio</t>
  </si>
  <si>
    <t xml:space="preserve">Insumos Distribuidos a las diferentes Regionales Educativas </t>
  </si>
  <si>
    <t>Total</t>
  </si>
  <si>
    <t>Semana de Actividades</t>
  </si>
  <si>
    <t>Suma de Cantidad</t>
  </si>
  <si>
    <t>Etiquetas de fila</t>
  </si>
  <si>
    <t>Total general</t>
  </si>
  <si>
    <t>Insumos</t>
  </si>
  <si>
    <t>Cantidad Entragada</t>
  </si>
  <si>
    <t>Regional</t>
  </si>
  <si>
    <t>Distrito Educativo 04-07, San Gregorio de Nigua</t>
  </si>
  <si>
    <t>(en blanco)</t>
  </si>
  <si>
    <t>Suma de Fecha</t>
  </si>
  <si>
    <t>01-00, Barahona</t>
  </si>
  <si>
    <t>02-00, San Juan</t>
  </si>
  <si>
    <t>03-00, Azua</t>
  </si>
  <si>
    <t>04-00, San Cristóbal</t>
  </si>
  <si>
    <t>05-00, San Pedro de Macorís</t>
  </si>
  <si>
    <t>06-00, La Vega</t>
  </si>
  <si>
    <t>07-00, San Francisco de Macorís</t>
  </si>
  <si>
    <t>08-00, Santiago</t>
  </si>
  <si>
    <t>09-00, Mao</t>
  </si>
  <si>
    <t>10-00, Santo Domingo Oriental</t>
  </si>
  <si>
    <t>11-00, Puerto Plata</t>
  </si>
  <si>
    <t>12-00, Higüey</t>
  </si>
  <si>
    <t>13-00, Monte Cristi</t>
  </si>
  <si>
    <t>14-00, Nagua</t>
  </si>
  <si>
    <t>15-00, Santo Domingo de Guzmán</t>
  </si>
  <si>
    <t>16-00, Cotuí</t>
  </si>
  <si>
    <t>17-00, Monte Plata</t>
  </si>
  <si>
    <t>18-00, Neyba</t>
  </si>
  <si>
    <t>Almacén de Pedro Brand</t>
  </si>
  <si>
    <t>Almacén / Bodega / Nave</t>
  </si>
  <si>
    <t>Centro de Acopio Haina</t>
  </si>
  <si>
    <t>N° de Conduce</t>
  </si>
  <si>
    <t>08-052</t>
  </si>
  <si>
    <t>CS-MINERD-001</t>
  </si>
  <si>
    <t>08-182</t>
  </si>
  <si>
    <t>08-185</t>
  </si>
  <si>
    <t>08-191</t>
  </si>
  <si>
    <t>CS-MINERD-005</t>
  </si>
  <si>
    <t>CS-MINERD-006</t>
  </si>
  <si>
    <t>CS-MINERD-007</t>
  </si>
  <si>
    <t>CS-MINERD-008</t>
  </si>
  <si>
    <t>CS-MINERD-009</t>
  </si>
  <si>
    <t>CS-MINERD-010</t>
  </si>
  <si>
    <t>CS-MINERD-011</t>
  </si>
  <si>
    <t>CS-MINERD-012</t>
  </si>
  <si>
    <t>CS-MINERD-0012</t>
  </si>
  <si>
    <t>CS-MINERD-013</t>
  </si>
  <si>
    <t>CS-MINERD-0013</t>
  </si>
  <si>
    <t>08-216</t>
  </si>
  <si>
    <t>CS-MINERD-0014</t>
  </si>
  <si>
    <t>CS-MINERD-0015</t>
  </si>
  <si>
    <t>CS-MINERD-0016</t>
  </si>
  <si>
    <t>CS-MINERD-0017</t>
  </si>
  <si>
    <t>CS-MINERD-0018</t>
  </si>
  <si>
    <t>CS-MINERD-0019</t>
  </si>
  <si>
    <t>CS-MINERD-0020</t>
  </si>
  <si>
    <t>CS-MINERD-0021</t>
  </si>
  <si>
    <t>CS-MINERD-0022</t>
  </si>
  <si>
    <t>CS-MINERD-0024</t>
  </si>
  <si>
    <t>CS-MINERD-0025</t>
  </si>
  <si>
    <t>CS-MINERD-0026</t>
  </si>
  <si>
    <t>CS-MINERD-0027</t>
  </si>
  <si>
    <t>CS-MINERD-0028</t>
  </si>
  <si>
    <t>CS-MINERD-0029</t>
  </si>
  <si>
    <t>CS-MINERD-0030</t>
  </si>
  <si>
    <t>CS-MINERD-0031</t>
  </si>
  <si>
    <t>CS-MINERD-0032</t>
  </si>
  <si>
    <t>CS-MINERD-0033</t>
  </si>
  <si>
    <t>CS-MINERD-0034</t>
  </si>
  <si>
    <t>CS-MINERD-0035</t>
  </si>
  <si>
    <t>Teatrín</t>
  </si>
  <si>
    <t>Sillón</t>
  </si>
  <si>
    <t>Archivo</t>
  </si>
  <si>
    <t>Armario</t>
  </si>
  <si>
    <t>Taburetes</t>
  </si>
  <si>
    <t>Escritorios</t>
  </si>
  <si>
    <t>Mesa de Clases</t>
  </si>
  <si>
    <t>Pizarras</t>
  </si>
  <si>
    <t>Butacas Intec</t>
  </si>
  <si>
    <t>Armarios</t>
  </si>
  <si>
    <t>Archivos</t>
  </si>
  <si>
    <t>Estantes</t>
  </si>
  <si>
    <t>Pupitres Modelo Dominicano</t>
  </si>
  <si>
    <t>Silla de Aula</t>
  </si>
  <si>
    <t xml:space="preserve">Libreros </t>
  </si>
  <si>
    <t>Relación de Mobiliarios Distribuidos a las diferentes Distritos Educativos en el año 2021</t>
  </si>
  <si>
    <t>Butaca reparada</t>
  </si>
  <si>
    <t>Escritorio director</t>
  </si>
  <si>
    <t>Estante para libro (inicial)</t>
  </si>
  <si>
    <t>Librero tipo 7</t>
  </si>
  <si>
    <t>Mesa  para biblioteca</t>
  </si>
  <si>
    <t>Mesa  para ordenador computadora</t>
  </si>
  <si>
    <t>Mesa auxiliar</t>
  </si>
  <si>
    <t>Mesa para nivel inicial</t>
  </si>
  <si>
    <t>Mesa de 1° a 2°</t>
  </si>
  <si>
    <t>Mesa tipo herradura</t>
  </si>
  <si>
    <t>Mesa plegadiza</t>
  </si>
  <si>
    <t>Pizarra blanca</t>
  </si>
  <si>
    <t>Pizarra corcho (mural)</t>
  </si>
  <si>
    <t>Pizarra de tiza (verde)</t>
  </si>
  <si>
    <t xml:space="preserve">Pupitre dominicano #2 </t>
  </si>
  <si>
    <t>Silla biblioteca</t>
  </si>
  <si>
    <t>Silla laboratorio informática computadora</t>
  </si>
  <si>
    <t>Silla para nivel inicial</t>
  </si>
  <si>
    <t>Silla de 1° a 2°</t>
  </si>
  <si>
    <t>Sillas de media</t>
  </si>
  <si>
    <t>Silla multiusos</t>
  </si>
  <si>
    <t>Silla plástica</t>
  </si>
  <si>
    <t>Silla para maestro (docente)</t>
  </si>
  <si>
    <t>Sillón semiejecutivo</t>
  </si>
  <si>
    <t>Taburete</t>
  </si>
  <si>
    <t>Butaca nivel basico intec II</t>
  </si>
  <si>
    <t>Butaca nivel secundario intec III</t>
  </si>
  <si>
    <t xml:space="preserve"> Escritorio para maestro (docente)</t>
  </si>
  <si>
    <t>Pupitre dominicano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</si>
</sst>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/>
      <top/>
      <bottom/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3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4" fillId="0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wrapText="1"/>
    </xf>
    <xf numFmtId="0" fontId="4" fillId="0" borderId="0" xfId="0" applyFont="1"/>
    <xf numFmtId="3" fontId="4" fillId="0" borderId="3" xfId="0" applyNumberFormat="1" applyFont="1" applyBorder="1"/>
    <xf numFmtId="0" fontId="5" fillId="0" borderId="0" xfId="0" applyFont="1"/>
    <xf numFmtId="0" fontId="5" fillId="0" borderId="3" xfId="0" applyNumberFormat="1" applyFont="1" applyFill="1" applyBorder="1" applyAlignment="1">
      <alignment horizontal="left" wrapText="1"/>
    </xf>
    <xf numFmtId="0" fontId="5" fillId="0" borderId="9" xfId="0" applyNumberFormat="1" applyFont="1" applyFill="1" applyBorder="1" applyAlignment="1">
      <alignment horizontal="left" wrapText="1"/>
    </xf>
    <xf numFmtId="0" fontId="5" fillId="0" borderId="11" xfId="0" applyFont="1" applyBorder="1"/>
    <xf numFmtId="0" fontId="5" fillId="0" borderId="7" xfId="0" applyFont="1" applyBorder="1"/>
    <xf numFmtId="3" fontId="5" fillId="0" borderId="9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left"/>
    </xf>
    <xf numFmtId="0" fontId="0" fillId="6" borderId="0" xfId="0" applyNumberFormat="1" applyFill="1"/>
    <xf numFmtId="0" fontId="7" fillId="2" borderId="23" xfId="0" applyFont="1" applyFill="1" applyBorder="1"/>
    <xf numFmtId="0" fontId="8" fillId="3" borderId="18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3" fontId="8" fillId="3" borderId="18" xfId="0" applyNumberFormat="1" applyFont="1" applyFill="1" applyBorder="1"/>
    <xf numFmtId="3" fontId="8" fillId="3" borderId="3" xfId="0" applyNumberFormat="1" applyFont="1" applyFill="1" applyBorder="1"/>
    <xf numFmtId="3" fontId="7" fillId="2" borderId="23" xfId="0" applyNumberFormat="1" applyFont="1" applyFill="1" applyBorder="1"/>
    <xf numFmtId="3" fontId="4" fillId="0" borderId="9" xfId="0" applyNumberFormat="1" applyFont="1" applyFill="1" applyBorder="1" applyAlignment="1">
      <alignment horizontal="center" wrapText="1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 indent="1"/>
    </xf>
    <xf numFmtId="3" fontId="4" fillId="0" borderId="10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0" fillId="0" borderId="26" xfId="0" applyBorder="1"/>
    <xf numFmtId="0" fontId="4" fillId="0" borderId="3" xfId="0" applyFont="1" applyBorder="1"/>
    <xf numFmtId="0" fontId="4" fillId="5" borderId="3" xfId="0" applyFont="1" applyFill="1" applyBorder="1"/>
    <xf numFmtId="3" fontId="4" fillId="5" borderId="3" xfId="0" applyNumberFormat="1" applyFont="1" applyFill="1" applyBorder="1"/>
    <xf numFmtId="164" fontId="4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164" fontId="4" fillId="0" borderId="0" xfId="0" applyNumberFormat="1" applyFont="1" applyAlignment="1">
      <alignment horizontal="left"/>
    </xf>
    <xf numFmtId="164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/>
    <xf numFmtId="164" fontId="4" fillId="5" borderId="3" xfId="0" applyNumberFormat="1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3" fontId="6" fillId="2" borderId="32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 wrapText="1"/>
    </xf>
    <xf numFmtId="3" fontId="6" fillId="2" borderId="21" xfId="0" applyNumberFormat="1" applyFont="1" applyFill="1" applyBorder="1" applyAlignment="1">
      <alignment horizontal="center"/>
    </xf>
    <xf numFmtId="3" fontId="6" fillId="2" borderId="30" xfId="0" applyNumberFormat="1" applyFont="1" applyFill="1" applyBorder="1" applyAlignment="1">
      <alignment horizontal="center"/>
    </xf>
    <xf numFmtId="3" fontId="6" fillId="2" borderId="31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 wrapText="1"/>
    </xf>
    <xf numFmtId="3" fontId="6" fillId="2" borderId="33" xfId="0" applyNumberFormat="1" applyFont="1" applyFill="1" applyBorder="1" applyAlignment="1">
      <alignment horizontal="center"/>
    </xf>
    <xf numFmtId="3" fontId="6" fillId="2" borderId="35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 wrapText="1"/>
    </xf>
    <xf numFmtId="3" fontId="5" fillId="0" borderId="19" xfId="0" applyNumberFormat="1" applyFont="1" applyBorder="1" applyAlignment="1">
      <alignment horizontal="center"/>
    </xf>
    <xf numFmtId="0" fontId="5" fillId="0" borderId="36" xfId="0" applyFont="1" applyBorder="1"/>
    <xf numFmtId="0" fontId="5" fillId="0" borderId="19" xfId="0" applyNumberFormat="1" applyFont="1" applyFill="1" applyBorder="1" applyAlignment="1">
      <alignment horizontal="left" vertical="center" wrapText="1"/>
    </xf>
    <xf numFmtId="3" fontId="6" fillId="2" borderId="39" xfId="0" applyNumberFormat="1" applyFont="1" applyFill="1" applyBorder="1" applyAlignment="1">
      <alignment horizontal="center" wrapText="1"/>
    </xf>
    <xf numFmtId="0" fontId="0" fillId="0" borderId="41" xfId="0" applyBorder="1"/>
    <xf numFmtId="3" fontId="6" fillId="2" borderId="37" xfId="0" applyNumberFormat="1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 vertical="center" wrapText="1"/>
    </xf>
    <xf numFmtId="3" fontId="6" fillId="2" borderId="40" xfId="0" applyNumberFormat="1" applyFont="1" applyFill="1" applyBorder="1" applyAlignment="1">
      <alignment horizontal="center"/>
    </xf>
    <xf numFmtId="3" fontId="6" fillId="2" borderId="17" xfId="0" applyNumberFormat="1" applyFont="1" applyFill="1" applyBorder="1" applyAlignment="1">
      <alignment horizontal="center"/>
    </xf>
    <xf numFmtId="3" fontId="6" fillId="2" borderId="38" xfId="0" applyNumberFormat="1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42" xfId="0" applyNumberFormat="1" applyFont="1" applyFill="1" applyBorder="1" applyAlignment="1">
      <alignment horizontal="left" vertical="center" wrapText="1"/>
    </xf>
    <xf numFmtId="0" fontId="5" fillId="0" borderId="22" xfId="0" applyNumberFormat="1" applyFont="1" applyFill="1" applyBorder="1" applyAlignment="1">
      <alignment horizontal="left" vertical="center" wrapText="1"/>
    </xf>
    <xf numFmtId="0" fontId="5" fillId="0" borderId="43" xfId="0" applyNumberFormat="1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3" fontId="6" fillId="2" borderId="46" xfId="0" applyNumberFormat="1" applyFont="1" applyFill="1" applyBorder="1" applyAlignment="1">
      <alignment horizontal="center"/>
    </xf>
    <xf numFmtId="3" fontId="6" fillId="2" borderId="47" xfId="0" applyNumberFormat="1" applyFont="1" applyFill="1" applyBorder="1" applyAlignment="1">
      <alignment horizontal="center"/>
    </xf>
    <xf numFmtId="3" fontId="6" fillId="2" borderId="48" xfId="0" applyNumberFormat="1" applyFont="1" applyFill="1" applyBorder="1" applyAlignment="1">
      <alignment horizontal="center"/>
    </xf>
    <xf numFmtId="3" fontId="6" fillId="2" borderId="49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</cellXfs>
  <cellStyles count="1">
    <cellStyle name="Normal" xfId="0" builtinId="0"/>
  </cellStyles>
  <dxfs count="51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numFmt numFmtId="3" formatCode="#,##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2" formatCode="0.00"/>
    </dxf>
    <dxf>
      <font>
        <b/>
      </font>
    </dxf>
    <dxf>
      <font>
        <b/>
      </font>
    </dxf>
    <dxf>
      <font>
        <b/>
        <color theme="0"/>
      </font>
      <fill>
        <patternFill patternType="solid">
          <fgColor indexed="64"/>
          <bgColor rgb="FF002060"/>
        </patternFill>
      </fill>
      <alignment horizontal="general" vertical="bottom" textRotation="0" wrapText="0" indent="0" justifyLastLine="0" shrinkToFit="0" readingOrder="0"/>
    </dxf>
    <dxf>
      <font>
        <b/>
        <color theme="0"/>
      </font>
      <fill>
        <patternFill patternType="solid">
          <fgColor indexed="64"/>
          <bgColor rgb="FF002060"/>
        </patternFill>
      </fill>
      <alignment horizontal="general" vertical="bottom" textRotation="0" wrapText="0" indent="0" justifyLastLine="0" shrinkToFit="0" readingOrder="0"/>
    </dxf>
    <dxf>
      <border>
        <left style="medium">
          <color theme="0"/>
        </left>
        <top style="medium">
          <color theme="0"/>
        </top>
        <bottom style="medium">
          <color theme="0"/>
        </bottom>
      </border>
    </dxf>
    <dxf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border>
        <right style="thin">
          <color theme="0"/>
        </right>
      </border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>
          <fgColor theme="4"/>
        </patternFill>
      </fill>
    </dxf>
    <dxf>
      <font>
        <b/>
        <i val="0"/>
        <color theme="0"/>
      </font>
    </dxf>
    <dxf>
      <fill>
        <patternFill patternType="solid"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3" defaultTableStyle="TableStyleMedium2" defaultPivotStyle="PivotStyleLight16">
    <tableStyle name="Estilo de segmentación de datos 1" pivot="0" table="0" count="4" xr9:uid="{00000000-0011-0000-FFFF-FFFF00000000}">
      <tableStyleElement type="wholeTable" dxfId="50"/>
      <tableStyleElement type="headerRow" dxfId="49"/>
    </tableStyle>
    <tableStyle name="Estilo de segmentación de datos 2" pivot="0" table="0" count="1" xr9:uid="{00000000-0011-0000-FFFF-FFFF01000000}"/>
    <tableStyle name="Estilo de segmentación de datos 3" pivot="0" table="0" count="1" xr9:uid="{00000000-0011-0000-FFFF-FFFF02000000}">
      <tableStyleElement type="wholeTable" dxfId="48"/>
    </tableStyle>
  </tableStyles>
  <extLst>
    <ext xmlns:x14="http://schemas.microsoft.com/office/spreadsheetml/2009/9/main" uri="{46F421CA-312F-682f-3DD2-61675219B42D}">
      <x14:dxfs count="3">
        <dxf>
          <font>
            <b/>
            <i val="0"/>
            <color theme="0"/>
          </font>
        </dxf>
        <dxf>
          <font>
            <color theme="0"/>
          </font>
          <fill>
            <patternFill>
              <bgColor rgb="FF002060"/>
            </patternFill>
          </fill>
        </dxf>
        <dxf>
          <fill>
            <patternFill>
              <bgColor theme="0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Estilo de segmentación de datos 1">
          <x14:slicerStyleElements>
            <x14:slicerStyleElement type="unselectedItemWithData" dxfId="2"/>
            <x14:slicerStyleElement type="selectedItemWithData" dxfId="1"/>
          </x14:slicerStyleElements>
        </x14:slicerStyle>
        <x14:slicerStyle name="Estilo de segmentación de datos 2">
          <x14:slicerStyleElements>
            <x14:slicerStyleElement type="selectedItemWithData" dxfId="0"/>
          </x14:slicerStyleElements>
        </x14:slicerStyle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7/relationships/slicerCache" Target="slicerCaches/slicerCache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7/relationships/slicerCache" Target="slicerCaches/slicerCache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1/relationships/timelineCache" Target="timelineCaches/timelineCach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[Distribución de Mobiliarios - Regionales &amp; Distritos - 2022.xlsx]Gráficos!TablaDinámica23</c:name>
    <c:fmtId val="0"/>
  </c:pivotSource>
  <c:chart>
    <c:title>
      <c:layout>
        <c:manualLayout>
          <c:xMode val="edge"/>
          <c:yMode val="edge"/>
          <c:x val="0.39267081393915026"/>
          <c:y val="6.0379187445227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spPr>
          <a:solidFill>
            <a:srgbClr val="002060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2060"/>
          </a:solidFill>
          <a:ln>
            <a:solidFill>
              <a:schemeClr val="bg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"/>
        <c:spPr>
          <a:solidFill>
            <a:srgbClr val="FF0000"/>
          </a:solidFill>
          <a:ln>
            <a:solidFill>
              <a:schemeClr val="bg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"/>
        <c:spPr>
          <a:solidFill>
            <a:schemeClr val="accent4"/>
          </a:solidFill>
          <a:ln>
            <a:solidFill>
              <a:schemeClr val="bg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"/>
        <c:spPr>
          <a:solidFill>
            <a:schemeClr val="bg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Gráficos!$E$3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0C82-4F6E-A7F7-0FCB9113ADE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C82-4F6E-A7F7-0FCB9113ADE8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0C82-4F6E-A7F7-0FCB9113ADE8}"/>
              </c:ext>
            </c:extLst>
          </c:dPt>
          <c:dPt>
            <c:idx val="3"/>
            <c:invertIfNegative val="0"/>
            <c:bubble3D val="0"/>
            <c:spPr>
              <a:solidFill>
                <a:srgbClr val="002060"/>
              </a:solidFill>
              <a:ln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C82-4F6E-A7F7-0FCB9113AD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Gráficos!$D$4:$D$8</c:f>
              <c:strCache>
                <c:ptCount val="4"/>
                <c:pt idx="0">
                  <c:v>Alcohol Isopropílico: Sol: 70% Galón (3.8L)</c:v>
                </c:pt>
                <c:pt idx="1">
                  <c:v>Gel Antibacterial Galón a Base de Alcohol Isopropilico; 60-70%</c:v>
                </c:pt>
                <c:pt idx="2">
                  <c:v>Jabón Liquido de Manos; Galón</c:v>
                </c:pt>
                <c:pt idx="3">
                  <c:v>Mascarilla Quirúrgica; Caja de 50 uds</c:v>
                </c:pt>
              </c:strCache>
            </c:strRef>
          </c:cat>
          <c:val>
            <c:numRef>
              <c:f>Gráficos!$E$4:$E$8</c:f>
              <c:numCache>
                <c:formatCode>General</c:formatCode>
                <c:ptCount val="4"/>
                <c:pt idx="0">
                  <c:v>1400</c:v>
                </c:pt>
                <c:pt idx="1">
                  <c:v>50</c:v>
                </c:pt>
                <c:pt idx="2">
                  <c:v>1000</c:v>
                </c:pt>
                <c:pt idx="3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2-4F6E-A7F7-0FCB9113A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84938528"/>
        <c:axId val="584942136"/>
      </c:barChart>
      <c:catAx>
        <c:axId val="58493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84942136"/>
        <c:crosses val="autoZero"/>
        <c:auto val="1"/>
        <c:lblAlgn val="ctr"/>
        <c:lblOffset val="100"/>
        <c:noMultiLvlLbl val="0"/>
      </c:catAx>
      <c:valAx>
        <c:axId val="584942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8493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[Distribución de Mobiliarios - Regionales &amp; Distritos - 2022.xlsx]Hoja3!TablaDinámica1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Hoja3!$B$1</c:f>
              <c:strCache>
                <c:ptCount val="1"/>
                <c:pt idx="0">
                  <c:v>Suma de Fecha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Hoja3!$A$2:$A$159</c:f>
              <c:multiLvlStrCache>
                <c:ptCount val="91"/>
                <c:lvl>
                  <c:pt idx="0">
                    <c:v>Alcohol Isopropílico: Sol: 70% Galón (3.8L)</c:v>
                  </c:pt>
                  <c:pt idx="1">
                    <c:v>Gel Antibacterial Galón a Base de Alcohol Isopropilico; 60-70%</c:v>
                  </c:pt>
                  <c:pt idx="2">
                    <c:v>Jabón Liquido de Manos; Galón</c:v>
                  </c:pt>
                  <c:pt idx="3">
                    <c:v>Alcohol Isopropílico: Sol: 70% Galón (3.8L)</c:v>
                  </c:pt>
                  <c:pt idx="4">
                    <c:v>Gel Antibacterial Galón a Base de Alcohol Isopropilico; 60-70%</c:v>
                  </c:pt>
                  <c:pt idx="5">
                    <c:v>Alcohol Isopropílico: Sol: 70% Galón (3.8L)</c:v>
                  </c:pt>
                  <c:pt idx="6">
                    <c:v>Gel Antibacterial Galón a Base de Alcohol Isopropilico; 60-70%</c:v>
                  </c:pt>
                  <c:pt idx="7">
                    <c:v>Alcohol Isopropílico: Sol: 70% Galón (3.8L)</c:v>
                  </c:pt>
                  <c:pt idx="8">
                    <c:v>Gel Antibacterial Galón a Base de Alcohol Isopropilico; 60-70%</c:v>
                  </c:pt>
                  <c:pt idx="9">
                    <c:v>Alcohol Isopropílico: Sol: 70% Galón (3.8L)</c:v>
                  </c:pt>
                  <c:pt idx="10">
                    <c:v>Gel Antibacterial Galón a Base de Alcohol Isopropilico; 60-70%</c:v>
                  </c:pt>
                  <c:pt idx="11">
                    <c:v>Alcohol Isopropílico: Sol: 70% Galón (3.8L)</c:v>
                  </c:pt>
                  <c:pt idx="12">
                    <c:v>Gel Antibacterial Galón a Base de Alcohol Isopropilico; 60-70%</c:v>
                  </c:pt>
                  <c:pt idx="13">
                    <c:v>Mascarilla Quirúrgica; Caja de 50 uds</c:v>
                  </c:pt>
                  <c:pt idx="14">
                    <c:v>Alcohol Isopropílico: Sol: 70% Galón (3.8L)</c:v>
                  </c:pt>
                  <c:pt idx="15">
                    <c:v>Gel Antibacterial Galón a Base de Alcohol Isopropilico; 60-70%</c:v>
                  </c:pt>
                  <c:pt idx="16">
                    <c:v>Mascarillas KN 95</c:v>
                  </c:pt>
                  <c:pt idx="17">
                    <c:v>Alcohol Isopropílico: Sol: 70% Galón (3.8L)</c:v>
                  </c:pt>
                  <c:pt idx="18">
                    <c:v>Gel Antibacterial Galón a Base de Alcohol Isopropilico; 60-70%</c:v>
                  </c:pt>
                  <c:pt idx="19">
                    <c:v>Alcohol Isopropílico: Sol: 70% Galón (3.8L)</c:v>
                  </c:pt>
                  <c:pt idx="20">
                    <c:v>Gel Antibacterial Galón a Base de Alcohol Isopropilico; 60-70%</c:v>
                  </c:pt>
                  <c:pt idx="21">
                    <c:v>Jabón Liquido de Manos; Galón</c:v>
                  </c:pt>
                  <c:pt idx="22">
                    <c:v>Alcohol Isopropílico: Sol: 70% Galón (3.8L)</c:v>
                  </c:pt>
                  <c:pt idx="23">
                    <c:v>Gel Antibacterial Galón a Base de Alcohol Isopropilico; 60-70%</c:v>
                  </c:pt>
                  <c:pt idx="24">
                    <c:v>Alcohol Isopropílico: Sol: 70% Galón (3.8L)</c:v>
                  </c:pt>
                  <c:pt idx="25">
                    <c:v>Gel Antibacterial Galón a Base de Alcohol Isopropilico; 60-70%</c:v>
                  </c:pt>
                  <c:pt idx="26">
                    <c:v>Alcohol Isopropílico: Sol: 70% Galón (3.8L)</c:v>
                  </c:pt>
                  <c:pt idx="27">
                    <c:v>Gel Antibacterial Galón a Base de Alcohol Isopropilico; 60-70%</c:v>
                  </c:pt>
                  <c:pt idx="28">
                    <c:v>Alcohol Isopropílico: Sol: 70% Galón (3.8L)</c:v>
                  </c:pt>
                  <c:pt idx="29">
                    <c:v>Gel Antibacterial Galón a Base de Alcohol Isopropilico; 60-70%</c:v>
                  </c:pt>
                  <c:pt idx="30">
                    <c:v>Mascarilla Quirúrgica; Caja de 50 uds</c:v>
                  </c:pt>
                  <c:pt idx="31">
                    <c:v>Alcohol Isopropílico: Sol: 70% Galón (3.8L)</c:v>
                  </c:pt>
                  <c:pt idx="32">
                    <c:v>Gel Antibacterial Galón a Base de Alcohol Isopropilico; 60-70%</c:v>
                  </c:pt>
                  <c:pt idx="33">
                    <c:v>Mascarillas KN 95</c:v>
                  </c:pt>
                  <c:pt idx="34">
                    <c:v>Alcohol Isopropílico: Sol: 70% Galón (3.8L)</c:v>
                  </c:pt>
                  <c:pt idx="35">
                    <c:v>Gel Antibacterial Galón a Base de Alcohol Isopropilico; 60-70%</c:v>
                  </c:pt>
                  <c:pt idx="36">
                    <c:v>Alcohol Isopropílico: Sol: 70% Galón (3.8L)</c:v>
                  </c:pt>
                  <c:pt idx="37">
                    <c:v>Gel Antibacterial Galón a Base de Alcohol Isopropilico; 60-70%</c:v>
                  </c:pt>
                  <c:pt idx="38">
                    <c:v>Jabón Liquido de Manos; Galón</c:v>
                  </c:pt>
                  <c:pt idx="39">
                    <c:v>Alcohol Isopropílico: Sol: 70% Galón (3.8L)</c:v>
                  </c:pt>
                  <c:pt idx="40">
                    <c:v>Gel Antibacterial Galón a Base de Alcohol Isopropilico; 60-70%</c:v>
                  </c:pt>
                  <c:pt idx="41">
                    <c:v>Alcohol Isopropílico: Sol: 70% Galón (3.8L)</c:v>
                  </c:pt>
                  <c:pt idx="42">
                    <c:v>Gel Antibacterial Galón a Base de Alcohol Isopropilico; 60-70%</c:v>
                  </c:pt>
                  <c:pt idx="43">
                    <c:v>Jabón Liquido de Manos; Galón</c:v>
                  </c:pt>
                  <c:pt idx="44">
                    <c:v>Mascarilla Quirúrgica; Caja de 50 uds</c:v>
                  </c:pt>
                  <c:pt idx="45">
                    <c:v>Jabón Liquido de Manos; Galón</c:v>
                  </c:pt>
                  <c:pt idx="46">
                    <c:v>Mascarillas KN 95</c:v>
                  </c:pt>
                  <c:pt idx="47">
                    <c:v>Mascarilla Quirúrgica; Caja de 50 uds</c:v>
                  </c:pt>
                  <c:pt idx="48">
                    <c:v>Mascarilla Quirúrgica; Caja de 50 uds</c:v>
                  </c:pt>
                  <c:pt idx="49">
                    <c:v>Jabón Liquido de Manos; Galón</c:v>
                  </c:pt>
                  <c:pt idx="50">
                    <c:v>Mascarillas KN 95</c:v>
                  </c:pt>
                  <c:pt idx="51">
                    <c:v>Mascarilla Quirúrgica; Caja de 50 uds</c:v>
                  </c:pt>
                  <c:pt idx="52">
                    <c:v>Mascarillas KN 95</c:v>
                  </c:pt>
                  <c:pt idx="53">
                    <c:v>Jabón Liquido de Manos; Galón</c:v>
                  </c:pt>
                  <c:pt idx="54">
                    <c:v>Jabón Liquido de Manos; Galón</c:v>
                  </c:pt>
                  <c:pt idx="55">
                    <c:v>Mascarillas KN 95</c:v>
                  </c:pt>
                  <c:pt idx="56">
                    <c:v>Jabón Liquido de Manos; Galón</c:v>
                  </c:pt>
                  <c:pt idx="57">
                    <c:v>Mascarilla Quirúrgica; Caja de 50 uds</c:v>
                  </c:pt>
                  <c:pt idx="58">
                    <c:v>Jabón Liquido de Manos; Galón</c:v>
                  </c:pt>
                  <c:pt idx="59">
                    <c:v>Mascarillas KN 95</c:v>
                  </c:pt>
                  <c:pt idx="60">
                    <c:v>Jabón Liquido de Manos; Galón</c:v>
                  </c:pt>
                  <c:pt idx="61">
                    <c:v>Mascarilla Quirúrgica; Caja de 50 uds</c:v>
                  </c:pt>
                  <c:pt idx="62">
                    <c:v>Mascarillas KN 95</c:v>
                  </c:pt>
                  <c:pt idx="63">
                    <c:v>Jabón Liquido de Manos; Galón</c:v>
                  </c:pt>
                  <c:pt idx="64">
                    <c:v>Mascarilla Quirúrgica; Caja de 50 uds</c:v>
                  </c:pt>
                  <c:pt idx="65">
                    <c:v>Mascarilla Quirúrgica; Caja de 50 uds</c:v>
                  </c:pt>
                  <c:pt idx="66">
                    <c:v>Jabón Liquido de Manos; Galón</c:v>
                  </c:pt>
                  <c:pt idx="67">
                    <c:v>Mascarilla Quirúrgica; Caja de 50 uds</c:v>
                  </c:pt>
                  <c:pt idx="68">
                    <c:v>Jabón Liquido de Manos; Galón</c:v>
                  </c:pt>
                  <c:pt idx="69">
                    <c:v>Mascarillas KN 95</c:v>
                  </c:pt>
                  <c:pt idx="70">
                    <c:v>Mascarilla Quirúrgica; Caja de 50 uds</c:v>
                  </c:pt>
                  <c:pt idx="71">
                    <c:v>Mascarillas KN 95</c:v>
                  </c:pt>
                  <c:pt idx="72">
                    <c:v>Jabón Liquido de Manos; Galón</c:v>
                  </c:pt>
                  <c:pt idx="73">
                    <c:v>Jabón Liquido de Manos; Galón</c:v>
                  </c:pt>
                  <c:pt idx="74">
                    <c:v>Mascarillas KN 95</c:v>
                  </c:pt>
                  <c:pt idx="75">
                    <c:v>Jabón Liquido de Manos; Galón</c:v>
                  </c:pt>
                  <c:pt idx="76">
                    <c:v>Mascarillas KN 95</c:v>
                  </c:pt>
                  <c:pt idx="77">
                    <c:v>Jabón Liquido de Manos; Galón</c:v>
                  </c:pt>
                  <c:pt idx="78">
                    <c:v>Mascarillas KN 95</c:v>
                  </c:pt>
                  <c:pt idx="79">
                    <c:v>Mascarillas KN 95</c:v>
                  </c:pt>
                  <c:pt idx="80">
                    <c:v>Mascarilla Quirúrgica; Caja de 50 uds</c:v>
                  </c:pt>
                  <c:pt idx="81">
                    <c:v>Mascarilla Quirúrgica; Caja de 50 uds</c:v>
                  </c:pt>
                  <c:pt idx="82">
                    <c:v>Mascarilla Quirúrgica; Caja de 50 uds</c:v>
                  </c:pt>
                  <c:pt idx="83">
                    <c:v>Mascarilla Quirúrgica; Caja de 50 uds</c:v>
                  </c:pt>
                  <c:pt idx="84">
                    <c:v>Mascarilla Quirúrgica; Caja de 50 uds</c:v>
                  </c:pt>
                  <c:pt idx="85">
                    <c:v>Mascarilla Quirúrgica; Caja de 50 uds</c:v>
                  </c:pt>
                  <c:pt idx="86">
                    <c:v>Mascarillas KN 95</c:v>
                  </c:pt>
                  <c:pt idx="87">
                    <c:v>Mascarillas KN 95</c:v>
                  </c:pt>
                  <c:pt idx="88">
                    <c:v>Mascarillas KN 95</c:v>
                  </c:pt>
                  <c:pt idx="89">
                    <c:v>Mascarillas KN 95</c:v>
                  </c:pt>
                  <c:pt idx="90">
                    <c:v>(en blanco)</c:v>
                  </c:pt>
                </c:lvl>
                <c:lvl>
                  <c:pt idx="0">
                    <c:v>1</c:v>
                  </c:pt>
                  <c:pt idx="3">
                    <c:v>2</c:v>
                  </c:pt>
                  <c:pt idx="5">
                    <c:v>3</c:v>
                  </c:pt>
                  <c:pt idx="7">
                    <c:v>4</c:v>
                  </c:pt>
                  <c:pt idx="9">
                    <c:v>5</c:v>
                  </c:pt>
                  <c:pt idx="11">
                    <c:v>6</c:v>
                  </c:pt>
                  <c:pt idx="14">
                    <c:v>7</c:v>
                  </c:pt>
                  <c:pt idx="17">
                    <c:v>8</c:v>
                  </c:pt>
                  <c:pt idx="19">
                    <c:v>9</c:v>
                  </c:pt>
                  <c:pt idx="22">
                    <c:v>10</c:v>
                  </c:pt>
                  <c:pt idx="24">
                    <c:v>11</c:v>
                  </c:pt>
                  <c:pt idx="26">
                    <c:v>12</c:v>
                  </c:pt>
                  <c:pt idx="28">
                    <c:v>13</c:v>
                  </c:pt>
                  <c:pt idx="31">
                    <c:v>14</c:v>
                  </c:pt>
                  <c:pt idx="34">
                    <c:v>15</c:v>
                  </c:pt>
                  <c:pt idx="36">
                    <c:v>16</c:v>
                  </c:pt>
                  <c:pt idx="39">
                    <c:v>17</c:v>
                  </c:pt>
                  <c:pt idx="41">
                    <c:v>18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24</c:v>
                  </c:pt>
                  <c:pt idx="47">
                    <c:v>27</c:v>
                  </c:pt>
                  <c:pt idx="48">
                    <c:v>29</c:v>
                  </c:pt>
                  <c:pt idx="49">
                    <c:v>30</c:v>
                  </c:pt>
                  <c:pt idx="50">
                    <c:v>32</c:v>
                  </c:pt>
                  <c:pt idx="51">
                    <c:v>33</c:v>
                  </c:pt>
                  <c:pt idx="52">
                    <c:v>34</c:v>
                  </c:pt>
                  <c:pt idx="53">
                    <c:v>36</c:v>
                  </c:pt>
                  <c:pt idx="54">
                    <c:v>39</c:v>
                  </c:pt>
                  <c:pt idx="55">
                    <c:v>41</c:v>
                  </c:pt>
                  <c:pt idx="56">
                    <c:v>43</c:v>
                  </c:pt>
                  <c:pt idx="57">
                    <c:v>44</c:v>
                  </c:pt>
                  <c:pt idx="58">
                    <c:v>46</c:v>
                  </c:pt>
                  <c:pt idx="59">
                    <c:v>49</c:v>
                  </c:pt>
                  <c:pt idx="60">
                    <c:v>50</c:v>
                  </c:pt>
                  <c:pt idx="61">
                    <c:v>52</c:v>
                  </c:pt>
                  <c:pt idx="62">
                    <c:v>53</c:v>
                  </c:pt>
                  <c:pt idx="63">
                    <c:v>55</c:v>
                  </c:pt>
                  <c:pt idx="64">
                    <c:v>58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65</c:v>
                  </c:pt>
                  <c:pt idx="69">
                    <c:v>66</c:v>
                  </c:pt>
                  <c:pt idx="70">
                    <c:v>68</c:v>
                  </c:pt>
                  <c:pt idx="71">
                    <c:v>71</c:v>
                  </c:pt>
                  <c:pt idx="72">
                    <c:v>72</c:v>
                  </c:pt>
                  <c:pt idx="73">
                    <c:v>75</c:v>
                  </c:pt>
                  <c:pt idx="74">
                    <c:v>77</c:v>
                  </c:pt>
                  <c:pt idx="75">
                    <c:v>79</c:v>
                  </c:pt>
                  <c:pt idx="76">
                    <c:v>82</c:v>
                  </c:pt>
                  <c:pt idx="77">
                    <c:v>85</c:v>
                  </c:pt>
                  <c:pt idx="78">
                    <c:v>87</c:v>
                  </c:pt>
                  <c:pt idx="79">
                    <c:v>91</c:v>
                  </c:pt>
                  <c:pt idx="80">
                    <c:v>124</c:v>
                  </c:pt>
                  <c:pt idx="81">
                    <c:v>128</c:v>
                  </c:pt>
                  <c:pt idx="82">
                    <c:v>132</c:v>
                  </c:pt>
                  <c:pt idx="83">
                    <c:v>136</c:v>
                  </c:pt>
                  <c:pt idx="84">
                    <c:v>140</c:v>
                  </c:pt>
                  <c:pt idx="85">
                    <c:v>147</c:v>
                  </c:pt>
                  <c:pt idx="86">
                    <c:v>234</c:v>
                  </c:pt>
                  <c:pt idx="87">
                    <c:v>239</c:v>
                  </c:pt>
                  <c:pt idx="88">
                    <c:v>292</c:v>
                  </c:pt>
                  <c:pt idx="89">
                    <c:v>297</c:v>
                  </c:pt>
                  <c:pt idx="90">
                    <c:v> </c:v>
                  </c:pt>
                </c:lvl>
              </c:multiLvlStrCache>
            </c:multiLvlStrRef>
          </c:cat>
          <c:val>
            <c:numRef>
              <c:f>Hoja3!$B$2:$B$159</c:f>
              <c:numCache>
                <c:formatCode>General</c:formatCode>
                <c:ptCount val="91"/>
                <c:pt idx="0">
                  <c:v>44572</c:v>
                </c:pt>
                <c:pt idx="1">
                  <c:v>44572</c:v>
                </c:pt>
                <c:pt idx="2">
                  <c:v>44572</c:v>
                </c:pt>
                <c:pt idx="3">
                  <c:v>44572</c:v>
                </c:pt>
                <c:pt idx="4">
                  <c:v>44572</c:v>
                </c:pt>
                <c:pt idx="5">
                  <c:v>44572</c:v>
                </c:pt>
                <c:pt idx="6">
                  <c:v>44572</c:v>
                </c:pt>
                <c:pt idx="7">
                  <c:v>44572</c:v>
                </c:pt>
                <c:pt idx="8">
                  <c:v>44572</c:v>
                </c:pt>
                <c:pt idx="9">
                  <c:v>44573</c:v>
                </c:pt>
                <c:pt idx="10">
                  <c:v>44573</c:v>
                </c:pt>
                <c:pt idx="11">
                  <c:v>44573</c:v>
                </c:pt>
                <c:pt idx="12">
                  <c:v>44573</c:v>
                </c:pt>
                <c:pt idx="13">
                  <c:v>44572</c:v>
                </c:pt>
                <c:pt idx="14">
                  <c:v>44573</c:v>
                </c:pt>
                <c:pt idx="15">
                  <c:v>44573</c:v>
                </c:pt>
                <c:pt idx="16">
                  <c:v>44572</c:v>
                </c:pt>
                <c:pt idx="17">
                  <c:v>44573</c:v>
                </c:pt>
                <c:pt idx="18">
                  <c:v>44574</c:v>
                </c:pt>
                <c:pt idx="19">
                  <c:v>44573</c:v>
                </c:pt>
                <c:pt idx="20">
                  <c:v>44574</c:v>
                </c:pt>
                <c:pt idx="21">
                  <c:v>44572</c:v>
                </c:pt>
                <c:pt idx="22">
                  <c:v>44574</c:v>
                </c:pt>
                <c:pt idx="23">
                  <c:v>44574</c:v>
                </c:pt>
                <c:pt idx="24">
                  <c:v>44574</c:v>
                </c:pt>
                <c:pt idx="25">
                  <c:v>44574</c:v>
                </c:pt>
                <c:pt idx="26">
                  <c:v>44574</c:v>
                </c:pt>
                <c:pt idx="27">
                  <c:v>44574</c:v>
                </c:pt>
                <c:pt idx="28">
                  <c:v>44574</c:v>
                </c:pt>
                <c:pt idx="29">
                  <c:v>44574</c:v>
                </c:pt>
                <c:pt idx="30">
                  <c:v>44572</c:v>
                </c:pt>
                <c:pt idx="31">
                  <c:v>44574</c:v>
                </c:pt>
                <c:pt idx="32">
                  <c:v>44574</c:v>
                </c:pt>
                <c:pt idx="33">
                  <c:v>44572</c:v>
                </c:pt>
                <c:pt idx="34">
                  <c:v>44574</c:v>
                </c:pt>
                <c:pt idx="35">
                  <c:v>44575</c:v>
                </c:pt>
                <c:pt idx="36">
                  <c:v>44574</c:v>
                </c:pt>
                <c:pt idx="37">
                  <c:v>44575</c:v>
                </c:pt>
                <c:pt idx="38">
                  <c:v>44573</c:v>
                </c:pt>
                <c:pt idx="39">
                  <c:v>44575</c:v>
                </c:pt>
                <c:pt idx="40">
                  <c:v>44575</c:v>
                </c:pt>
                <c:pt idx="41">
                  <c:v>44575</c:v>
                </c:pt>
                <c:pt idx="42">
                  <c:v>44575</c:v>
                </c:pt>
                <c:pt idx="43">
                  <c:v>44573</c:v>
                </c:pt>
                <c:pt idx="44">
                  <c:v>44573</c:v>
                </c:pt>
                <c:pt idx="45">
                  <c:v>44573</c:v>
                </c:pt>
                <c:pt idx="46">
                  <c:v>44573</c:v>
                </c:pt>
                <c:pt idx="47">
                  <c:v>44573</c:v>
                </c:pt>
                <c:pt idx="48">
                  <c:v>44573</c:v>
                </c:pt>
                <c:pt idx="49">
                  <c:v>44574</c:v>
                </c:pt>
                <c:pt idx="50">
                  <c:v>44574</c:v>
                </c:pt>
                <c:pt idx="51">
                  <c:v>44574</c:v>
                </c:pt>
                <c:pt idx="52">
                  <c:v>44574</c:v>
                </c:pt>
                <c:pt idx="53">
                  <c:v>44574</c:v>
                </c:pt>
                <c:pt idx="54">
                  <c:v>44574</c:v>
                </c:pt>
                <c:pt idx="55">
                  <c:v>44574</c:v>
                </c:pt>
                <c:pt idx="56">
                  <c:v>44574</c:v>
                </c:pt>
                <c:pt idx="57">
                  <c:v>44574</c:v>
                </c:pt>
                <c:pt idx="58">
                  <c:v>44574</c:v>
                </c:pt>
                <c:pt idx="59">
                  <c:v>44574</c:v>
                </c:pt>
                <c:pt idx="60">
                  <c:v>44574</c:v>
                </c:pt>
                <c:pt idx="61">
                  <c:v>44574</c:v>
                </c:pt>
                <c:pt idx="62">
                  <c:v>44574</c:v>
                </c:pt>
                <c:pt idx="63">
                  <c:v>44574</c:v>
                </c:pt>
                <c:pt idx="64">
                  <c:v>44574</c:v>
                </c:pt>
                <c:pt idx="65">
                  <c:v>44574</c:v>
                </c:pt>
                <c:pt idx="66">
                  <c:v>44574</c:v>
                </c:pt>
                <c:pt idx="67">
                  <c:v>44574</c:v>
                </c:pt>
                <c:pt idx="68">
                  <c:v>44575</c:v>
                </c:pt>
                <c:pt idx="69">
                  <c:v>44575</c:v>
                </c:pt>
                <c:pt idx="70">
                  <c:v>44575</c:v>
                </c:pt>
                <c:pt idx="71">
                  <c:v>44575</c:v>
                </c:pt>
                <c:pt idx="72">
                  <c:v>44575</c:v>
                </c:pt>
                <c:pt idx="73">
                  <c:v>44575</c:v>
                </c:pt>
                <c:pt idx="74">
                  <c:v>44575</c:v>
                </c:pt>
                <c:pt idx="75">
                  <c:v>44575</c:v>
                </c:pt>
                <c:pt idx="76">
                  <c:v>44575</c:v>
                </c:pt>
                <c:pt idx="77">
                  <c:v>44575</c:v>
                </c:pt>
                <c:pt idx="78">
                  <c:v>44575</c:v>
                </c:pt>
                <c:pt idx="79">
                  <c:v>44575</c:v>
                </c:pt>
                <c:pt idx="80">
                  <c:v>44579</c:v>
                </c:pt>
                <c:pt idx="81">
                  <c:v>44579</c:v>
                </c:pt>
                <c:pt idx="82">
                  <c:v>44579</c:v>
                </c:pt>
                <c:pt idx="83">
                  <c:v>44579</c:v>
                </c:pt>
                <c:pt idx="84">
                  <c:v>44580</c:v>
                </c:pt>
                <c:pt idx="85">
                  <c:v>44580</c:v>
                </c:pt>
                <c:pt idx="86">
                  <c:v>44586</c:v>
                </c:pt>
                <c:pt idx="87">
                  <c:v>44586</c:v>
                </c:pt>
                <c:pt idx="88">
                  <c:v>44592</c:v>
                </c:pt>
                <c:pt idx="89">
                  <c:v>44592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C-4851-807C-98E80F45C50C}"/>
            </c:ext>
          </c:extLst>
        </c:ser>
        <c:ser>
          <c:idx val="1"/>
          <c:order val="1"/>
          <c:tx>
            <c:strRef>
              <c:f>Hoja3!$C$1</c:f>
              <c:strCache>
                <c:ptCount val="1"/>
                <c:pt idx="0">
                  <c:v>Suma de Cantidad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Hoja3!$A$2:$A$159</c:f>
              <c:multiLvlStrCache>
                <c:ptCount val="91"/>
                <c:lvl>
                  <c:pt idx="0">
                    <c:v>Alcohol Isopropílico: Sol: 70% Galón (3.8L)</c:v>
                  </c:pt>
                  <c:pt idx="1">
                    <c:v>Gel Antibacterial Galón a Base de Alcohol Isopropilico; 60-70%</c:v>
                  </c:pt>
                  <c:pt idx="2">
                    <c:v>Jabón Liquido de Manos; Galón</c:v>
                  </c:pt>
                  <c:pt idx="3">
                    <c:v>Alcohol Isopropílico: Sol: 70% Galón (3.8L)</c:v>
                  </c:pt>
                  <c:pt idx="4">
                    <c:v>Gel Antibacterial Galón a Base de Alcohol Isopropilico; 60-70%</c:v>
                  </c:pt>
                  <c:pt idx="5">
                    <c:v>Alcohol Isopropílico: Sol: 70% Galón (3.8L)</c:v>
                  </c:pt>
                  <c:pt idx="6">
                    <c:v>Gel Antibacterial Galón a Base de Alcohol Isopropilico; 60-70%</c:v>
                  </c:pt>
                  <c:pt idx="7">
                    <c:v>Alcohol Isopropílico: Sol: 70% Galón (3.8L)</c:v>
                  </c:pt>
                  <c:pt idx="8">
                    <c:v>Gel Antibacterial Galón a Base de Alcohol Isopropilico; 60-70%</c:v>
                  </c:pt>
                  <c:pt idx="9">
                    <c:v>Alcohol Isopropílico: Sol: 70% Galón (3.8L)</c:v>
                  </c:pt>
                  <c:pt idx="10">
                    <c:v>Gel Antibacterial Galón a Base de Alcohol Isopropilico; 60-70%</c:v>
                  </c:pt>
                  <c:pt idx="11">
                    <c:v>Alcohol Isopropílico: Sol: 70% Galón (3.8L)</c:v>
                  </c:pt>
                  <c:pt idx="12">
                    <c:v>Gel Antibacterial Galón a Base de Alcohol Isopropilico; 60-70%</c:v>
                  </c:pt>
                  <c:pt idx="13">
                    <c:v>Mascarilla Quirúrgica; Caja de 50 uds</c:v>
                  </c:pt>
                  <c:pt idx="14">
                    <c:v>Alcohol Isopropílico: Sol: 70% Galón (3.8L)</c:v>
                  </c:pt>
                  <c:pt idx="15">
                    <c:v>Gel Antibacterial Galón a Base de Alcohol Isopropilico; 60-70%</c:v>
                  </c:pt>
                  <c:pt idx="16">
                    <c:v>Mascarillas KN 95</c:v>
                  </c:pt>
                  <c:pt idx="17">
                    <c:v>Alcohol Isopropílico: Sol: 70% Galón (3.8L)</c:v>
                  </c:pt>
                  <c:pt idx="18">
                    <c:v>Gel Antibacterial Galón a Base de Alcohol Isopropilico; 60-70%</c:v>
                  </c:pt>
                  <c:pt idx="19">
                    <c:v>Alcohol Isopropílico: Sol: 70% Galón (3.8L)</c:v>
                  </c:pt>
                  <c:pt idx="20">
                    <c:v>Gel Antibacterial Galón a Base de Alcohol Isopropilico; 60-70%</c:v>
                  </c:pt>
                  <c:pt idx="21">
                    <c:v>Jabón Liquido de Manos; Galón</c:v>
                  </c:pt>
                  <c:pt idx="22">
                    <c:v>Alcohol Isopropílico: Sol: 70% Galón (3.8L)</c:v>
                  </c:pt>
                  <c:pt idx="23">
                    <c:v>Gel Antibacterial Galón a Base de Alcohol Isopropilico; 60-70%</c:v>
                  </c:pt>
                  <c:pt idx="24">
                    <c:v>Alcohol Isopropílico: Sol: 70% Galón (3.8L)</c:v>
                  </c:pt>
                  <c:pt idx="25">
                    <c:v>Gel Antibacterial Galón a Base de Alcohol Isopropilico; 60-70%</c:v>
                  </c:pt>
                  <c:pt idx="26">
                    <c:v>Alcohol Isopropílico: Sol: 70% Galón (3.8L)</c:v>
                  </c:pt>
                  <c:pt idx="27">
                    <c:v>Gel Antibacterial Galón a Base de Alcohol Isopropilico; 60-70%</c:v>
                  </c:pt>
                  <c:pt idx="28">
                    <c:v>Alcohol Isopropílico: Sol: 70% Galón (3.8L)</c:v>
                  </c:pt>
                  <c:pt idx="29">
                    <c:v>Gel Antibacterial Galón a Base de Alcohol Isopropilico; 60-70%</c:v>
                  </c:pt>
                  <c:pt idx="30">
                    <c:v>Mascarilla Quirúrgica; Caja de 50 uds</c:v>
                  </c:pt>
                  <c:pt idx="31">
                    <c:v>Alcohol Isopropílico: Sol: 70% Galón (3.8L)</c:v>
                  </c:pt>
                  <c:pt idx="32">
                    <c:v>Gel Antibacterial Galón a Base de Alcohol Isopropilico; 60-70%</c:v>
                  </c:pt>
                  <c:pt idx="33">
                    <c:v>Mascarillas KN 95</c:v>
                  </c:pt>
                  <c:pt idx="34">
                    <c:v>Alcohol Isopropílico: Sol: 70% Galón (3.8L)</c:v>
                  </c:pt>
                  <c:pt idx="35">
                    <c:v>Gel Antibacterial Galón a Base de Alcohol Isopropilico; 60-70%</c:v>
                  </c:pt>
                  <c:pt idx="36">
                    <c:v>Alcohol Isopropílico: Sol: 70% Galón (3.8L)</c:v>
                  </c:pt>
                  <c:pt idx="37">
                    <c:v>Gel Antibacterial Galón a Base de Alcohol Isopropilico; 60-70%</c:v>
                  </c:pt>
                  <c:pt idx="38">
                    <c:v>Jabón Liquido de Manos; Galón</c:v>
                  </c:pt>
                  <c:pt idx="39">
                    <c:v>Alcohol Isopropílico: Sol: 70% Galón (3.8L)</c:v>
                  </c:pt>
                  <c:pt idx="40">
                    <c:v>Gel Antibacterial Galón a Base de Alcohol Isopropilico; 60-70%</c:v>
                  </c:pt>
                  <c:pt idx="41">
                    <c:v>Alcohol Isopropílico: Sol: 70% Galón (3.8L)</c:v>
                  </c:pt>
                  <c:pt idx="42">
                    <c:v>Gel Antibacterial Galón a Base de Alcohol Isopropilico; 60-70%</c:v>
                  </c:pt>
                  <c:pt idx="43">
                    <c:v>Jabón Liquido de Manos; Galón</c:v>
                  </c:pt>
                  <c:pt idx="44">
                    <c:v>Mascarilla Quirúrgica; Caja de 50 uds</c:v>
                  </c:pt>
                  <c:pt idx="45">
                    <c:v>Jabón Liquido de Manos; Galón</c:v>
                  </c:pt>
                  <c:pt idx="46">
                    <c:v>Mascarillas KN 95</c:v>
                  </c:pt>
                  <c:pt idx="47">
                    <c:v>Mascarilla Quirúrgica; Caja de 50 uds</c:v>
                  </c:pt>
                  <c:pt idx="48">
                    <c:v>Mascarilla Quirúrgica; Caja de 50 uds</c:v>
                  </c:pt>
                  <c:pt idx="49">
                    <c:v>Jabón Liquido de Manos; Galón</c:v>
                  </c:pt>
                  <c:pt idx="50">
                    <c:v>Mascarillas KN 95</c:v>
                  </c:pt>
                  <c:pt idx="51">
                    <c:v>Mascarilla Quirúrgica; Caja de 50 uds</c:v>
                  </c:pt>
                  <c:pt idx="52">
                    <c:v>Mascarillas KN 95</c:v>
                  </c:pt>
                  <c:pt idx="53">
                    <c:v>Jabón Liquido de Manos; Galón</c:v>
                  </c:pt>
                  <c:pt idx="54">
                    <c:v>Jabón Liquido de Manos; Galón</c:v>
                  </c:pt>
                  <c:pt idx="55">
                    <c:v>Mascarillas KN 95</c:v>
                  </c:pt>
                  <c:pt idx="56">
                    <c:v>Jabón Liquido de Manos; Galón</c:v>
                  </c:pt>
                  <c:pt idx="57">
                    <c:v>Mascarilla Quirúrgica; Caja de 50 uds</c:v>
                  </c:pt>
                  <c:pt idx="58">
                    <c:v>Jabón Liquido de Manos; Galón</c:v>
                  </c:pt>
                  <c:pt idx="59">
                    <c:v>Mascarillas KN 95</c:v>
                  </c:pt>
                  <c:pt idx="60">
                    <c:v>Jabón Liquido de Manos; Galón</c:v>
                  </c:pt>
                  <c:pt idx="61">
                    <c:v>Mascarilla Quirúrgica; Caja de 50 uds</c:v>
                  </c:pt>
                  <c:pt idx="62">
                    <c:v>Mascarillas KN 95</c:v>
                  </c:pt>
                  <c:pt idx="63">
                    <c:v>Jabón Liquido de Manos; Galón</c:v>
                  </c:pt>
                  <c:pt idx="64">
                    <c:v>Mascarilla Quirúrgica; Caja de 50 uds</c:v>
                  </c:pt>
                  <c:pt idx="65">
                    <c:v>Mascarilla Quirúrgica; Caja de 50 uds</c:v>
                  </c:pt>
                  <c:pt idx="66">
                    <c:v>Jabón Liquido de Manos; Galón</c:v>
                  </c:pt>
                  <c:pt idx="67">
                    <c:v>Mascarilla Quirúrgica; Caja de 50 uds</c:v>
                  </c:pt>
                  <c:pt idx="68">
                    <c:v>Jabón Liquido de Manos; Galón</c:v>
                  </c:pt>
                  <c:pt idx="69">
                    <c:v>Mascarillas KN 95</c:v>
                  </c:pt>
                  <c:pt idx="70">
                    <c:v>Mascarilla Quirúrgica; Caja de 50 uds</c:v>
                  </c:pt>
                  <c:pt idx="71">
                    <c:v>Mascarillas KN 95</c:v>
                  </c:pt>
                  <c:pt idx="72">
                    <c:v>Jabón Liquido de Manos; Galón</c:v>
                  </c:pt>
                  <c:pt idx="73">
                    <c:v>Jabón Liquido de Manos; Galón</c:v>
                  </c:pt>
                  <c:pt idx="74">
                    <c:v>Mascarillas KN 95</c:v>
                  </c:pt>
                  <c:pt idx="75">
                    <c:v>Jabón Liquido de Manos; Galón</c:v>
                  </c:pt>
                  <c:pt idx="76">
                    <c:v>Mascarillas KN 95</c:v>
                  </c:pt>
                  <c:pt idx="77">
                    <c:v>Jabón Liquido de Manos; Galón</c:v>
                  </c:pt>
                  <c:pt idx="78">
                    <c:v>Mascarillas KN 95</c:v>
                  </c:pt>
                  <c:pt idx="79">
                    <c:v>Mascarillas KN 95</c:v>
                  </c:pt>
                  <c:pt idx="80">
                    <c:v>Mascarilla Quirúrgica; Caja de 50 uds</c:v>
                  </c:pt>
                  <c:pt idx="81">
                    <c:v>Mascarilla Quirúrgica; Caja de 50 uds</c:v>
                  </c:pt>
                  <c:pt idx="82">
                    <c:v>Mascarilla Quirúrgica; Caja de 50 uds</c:v>
                  </c:pt>
                  <c:pt idx="83">
                    <c:v>Mascarilla Quirúrgica; Caja de 50 uds</c:v>
                  </c:pt>
                  <c:pt idx="84">
                    <c:v>Mascarilla Quirúrgica; Caja de 50 uds</c:v>
                  </c:pt>
                  <c:pt idx="85">
                    <c:v>Mascarilla Quirúrgica; Caja de 50 uds</c:v>
                  </c:pt>
                  <c:pt idx="86">
                    <c:v>Mascarillas KN 95</c:v>
                  </c:pt>
                  <c:pt idx="87">
                    <c:v>Mascarillas KN 95</c:v>
                  </c:pt>
                  <c:pt idx="88">
                    <c:v>Mascarillas KN 95</c:v>
                  </c:pt>
                  <c:pt idx="89">
                    <c:v>Mascarillas KN 95</c:v>
                  </c:pt>
                  <c:pt idx="90">
                    <c:v>(en blanco)</c:v>
                  </c:pt>
                </c:lvl>
                <c:lvl>
                  <c:pt idx="0">
                    <c:v>1</c:v>
                  </c:pt>
                  <c:pt idx="3">
                    <c:v>2</c:v>
                  </c:pt>
                  <c:pt idx="5">
                    <c:v>3</c:v>
                  </c:pt>
                  <c:pt idx="7">
                    <c:v>4</c:v>
                  </c:pt>
                  <c:pt idx="9">
                    <c:v>5</c:v>
                  </c:pt>
                  <c:pt idx="11">
                    <c:v>6</c:v>
                  </c:pt>
                  <c:pt idx="14">
                    <c:v>7</c:v>
                  </c:pt>
                  <c:pt idx="17">
                    <c:v>8</c:v>
                  </c:pt>
                  <c:pt idx="19">
                    <c:v>9</c:v>
                  </c:pt>
                  <c:pt idx="22">
                    <c:v>10</c:v>
                  </c:pt>
                  <c:pt idx="24">
                    <c:v>11</c:v>
                  </c:pt>
                  <c:pt idx="26">
                    <c:v>12</c:v>
                  </c:pt>
                  <c:pt idx="28">
                    <c:v>13</c:v>
                  </c:pt>
                  <c:pt idx="31">
                    <c:v>14</c:v>
                  </c:pt>
                  <c:pt idx="34">
                    <c:v>15</c:v>
                  </c:pt>
                  <c:pt idx="36">
                    <c:v>16</c:v>
                  </c:pt>
                  <c:pt idx="39">
                    <c:v>17</c:v>
                  </c:pt>
                  <c:pt idx="41">
                    <c:v>18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24</c:v>
                  </c:pt>
                  <c:pt idx="47">
                    <c:v>27</c:v>
                  </c:pt>
                  <c:pt idx="48">
                    <c:v>29</c:v>
                  </c:pt>
                  <c:pt idx="49">
                    <c:v>30</c:v>
                  </c:pt>
                  <c:pt idx="50">
                    <c:v>32</c:v>
                  </c:pt>
                  <c:pt idx="51">
                    <c:v>33</c:v>
                  </c:pt>
                  <c:pt idx="52">
                    <c:v>34</c:v>
                  </c:pt>
                  <c:pt idx="53">
                    <c:v>36</c:v>
                  </c:pt>
                  <c:pt idx="54">
                    <c:v>39</c:v>
                  </c:pt>
                  <c:pt idx="55">
                    <c:v>41</c:v>
                  </c:pt>
                  <c:pt idx="56">
                    <c:v>43</c:v>
                  </c:pt>
                  <c:pt idx="57">
                    <c:v>44</c:v>
                  </c:pt>
                  <c:pt idx="58">
                    <c:v>46</c:v>
                  </c:pt>
                  <c:pt idx="59">
                    <c:v>49</c:v>
                  </c:pt>
                  <c:pt idx="60">
                    <c:v>50</c:v>
                  </c:pt>
                  <c:pt idx="61">
                    <c:v>52</c:v>
                  </c:pt>
                  <c:pt idx="62">
                    <c:v>53</c:v>
                  </c:pt>
                  <c:pt idx="63">
                    <c:v>55</c:v>
                  </c:pt>
                  <c:pt idx="64">
                    <c:v>58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65</c:v>
                  </c:pt>
                  <c:pt idx="69">
                    <c:v>66</c:v>
                  </c:pt>
                  <c:pt idx="70">
                    <c:v>68</c:v>
                  </c:pt>
                  <c:pt idx="71">
                    <c:v>71</c:v>
                  </c:pt>
                  <c:pt idx="72">
                    <c:v>72</c:v>
                  </c:pt>
                  <c:pt idx="73">
                    <c:v>75</c:v>
                  </c:pt>
                  <c:pt idx="74">
                    <c:v>77</c:v>
                  </c:pt>
                  <c:pt idx="75">
                    <c:v>79</c:v>
                  </c:pt>
                  <c:pt idx="76">
                    <c:v>82</c:v>
                  </c:pt>
                  <c:pt idx="77">
                    <c:v>85</c:v>
                  </c:pt>
                  <c:pt idx="78">
                    <c:v>87</c:v>
                  </c:pt>
                  <c:pt idx="79">
                    <c:v>91</c:v>
                  </c:pt>
                  <c:pt idx="80">
                    <c:v>124</c:v>
                  </c:pt>
                  <c:pt idx="81">
                    <c:v>128</c:v>
                  </c:pt>
                  <c:pt idx="82">
                    <c:v>132</c:v>
                  </c:pt>
                  <c:pt idx="83">
                    <c:v>136</c:v>
                  </c:pt>
                  <c:pt idx="84">
                    <c:v>140</c:v>
                  </c:pt>
                  <c:pt idx="85">
                    <c:v>147</c:v>
                  </c:pt>
                  <c:pt idx="86">
                    <c:v>234</c:v>
                  </c:pt>
                  <c:pt idx="87">
                    <c:v>239</c:v>
                  </c:pt>
                  <c:pt idx="88">
                    <c:v>292</c:v>
                  </c:pt>
                  <c:pt idx="89">
                    <c:v>297</c:v>
                  </c:pt>
                  <c:pt idx="90">
                    <c:v> </c:v>
                  </c:pt>
                </c:lvl>
              </c:multiLvlStrCache>
            </c:multiLvlStrRef>
          </c:cat>
          <c:val>
            <c:numRef>
              <c:f>Hoja3!$C$2:$C$159</c:f>
              <c:numCache>
                <c:formatCode>General</c:formatCode>
                <c:ptCount val="91"/>
                <c:pt idx="0">
                  <c:v>6500</c:v>
                </c:pt>
                <c:pt idx="1">
                  <c:v>5500</c:v>
                </c:pt>
                <c:pt idx="2">
                  <c:v>2035</c:v>
                </c:pt>
                <c:pt idx="3">
                  <c:v>13750</c:v>
                </c:pt>
                <c:pt idx="4">
                  <c:v>10500</c:v>
                </c:pt>
                <c:pt idx="5">
                  <c:v>13500</c:v>
                </c:pt>
                <c:pt idx="6">
                  <c:v>6800</c:v>
                </c:pt>
                <c:pt idx="7">
                  <c:v>6000</c:v>
                </c:pt>
                <c:pt idx="8">
                  <c:v>2500</c:v>
                </c:pt>
                <c:pt idx="9">
                  <c:v>11700</c:v>
                </c:pt>
                <c:pt idx="10">
                  <c:v>10500</c:v>
                </c:pt>
                <c:pt idx="11">
                  <c:v>15100</c:v>
                </c:pt>
                <c:pt idx="12">
                  <c:v>1400</c:v>
                </c:pt>
                <c:pt idx="13">
                  <c:v>100000</c:v>
                </c:pt>
                <c:pt idx="14">
                  <c:v>20800</c:v>
                </c:pt>
                <c:pt idx="15">
                  <c:v>1000</c:v>
                </c:pt>
                <c:pt idx="16">
                  <c:v>102300</c:v>
                </c:pt>
                <c:pt idx="17">
                  <c:v>11000</c:v>
                </c:pt>
                <c:pt idx="18">
                  <c:v>11000</c:v>
                </c:pt>
                <c:pt idx="19">
                  <c:v>7576</c:v>
                </c:pt>
                <c:pt idx="20">
                  <c:v>8076</c:v>
                </c:pt>
                <c:pt idx="21">
                  <c:v>2950</c:v>
                </c:pt>
                <c:pt idx="22">
                  <c:v>10300</c:v>
                </c:pt>
                <c:pt idx="23">
                  <c:v>11200</c:v>
                </c:pt>
                <c:pt idx="24">
                  <c:v>8500</c:v>
                </c:pt>
                <c:pt idx="25">
                  <c:v>8000</c:v>
                </c:pt>
                <c:pt idx="26">
                  <c:v>6000</c:v>
                </c:pt>
                <c:pt idx="27">
                  <c:v>5500</c:v>
                </c:pt>
                <c:pt idx="28">
                  <c:v>6500</c:v>
                </c:pt>
                <c:pt idx="29">
                  <c:v>6500</c:v>
                </c:pt>
                <c:pt idx="30">
                  <c:v>232000</c:v>
                </c:pt>
                <c:pt idx="31">
                  <c:v>7920</c:v>
                </c:pt>
                <c:pt idx="32">
                  <c:v>8000</c:v>
                </c:pt>
                <c:pt idx="33">
                  <c:v>127850</c:v>
                </c:pt>
                <c:pt idx="34">
                  <c:v>4300</c:v>
                </c:pt>
                <c:pt idx="35">
                  <c:v>6044</c:v>
                </c:pt>
                <c:pt idx="36">
                  <c:v>4900</c:v>
                </c:pt>
                <c:pt idx="37">
                  <c:v>3934</c:v>
                </c:pt>
                <c:pt idx="38">
                  <c:v>4900</c:v>
                </c:pt>
                <c:pt idx="39">
                  <c:v>1500</c:v>
                </c:pt>
                <c:pt idx="40">
                  <c:v>5000</c:v>
                </c:pt>
                <c:pt idx="41">
                  <c:v>6520</c:v>
                </c:pt>
                <c:pt idx="42">
                  <c:v>8100</c:v>
                </c:pt>
                <c:pt idx="43">
                  <c:v>4900</c:v>
                </c:pt>
                <c:pt idx="44">
                  <c:v>250000</c:v>
                </c:pt>
                <c:pt idx="45">
                  <c:v>6800</c:v>
                </c:pt>
                <c:pt idx="46">
                  <c:v>133210</c:v>
                </c:pt>
                <c:pt idx="47">
                  <c:v>340000</c:v>
                </c:pt>
                <c:pt idx="48">
                  <c:v>440000</c:v>
                </c:pt>
                <c:pt idx="49">
                  <c:v>10600</c:v>
                </c:pt>
                <c:pt idx="50">
                  <c:v>120000</c:v>
                </c:pt>
                <c:pt idx="51">
                  <c:v>680000</c:v>
                </c:pt>
                <c:pt idx="52">
                  <c:v>127050</c:v>
                </c:pt>
                <c:pt idx="53">
                  <c:v>7200</c:v>
                </c:pt>
                <c:pt idx="54">
                  <c:v>8700</c:v>
                </c:pt>
                <c:pt idx="55">
                  <c:v>71600</c:v>
                </c:pt>
                <c:pt idx="56">
                  <c:v>5700</c:v>
                </c:pt>
                <c:pt idx="57">
                  <c:v>600000</c:v>
                </c:pt>
                <c:pt idx="58">
                  <c:v>7900</c:v>
                </c:pt>
                <c:pt idx="59">
                  <c:v>3600</c:v>
                </c:pt>
                <c:pt idx="60">
                  <c:v>6000</c:v>
                </c:pt>
                <c:pt idx="61">
                  <c:v>240000</c:v>
                </c:pt>
                <c:pt idx="62">
                  <c:v>190460</c:v>
                </c:pt>
                <c:pt idx="63">
                  <c:v>3500</c:v>
                </c:pt>
                <c:pt idx="64">
                  <c:v>60000</c:v>
                </c:pt>
                <c:pt idx="65">
                  <c:v>700000</c:v>
                </c:pt>
                <c:pt idx="66">
                  <c:v>4600</c:v>
                </c:pt>
                <c:pt idx="67">
                  <c:v>148000</c:v>
                </c:pt>
                <c:pt idx="68">
                  <c:v>6500</c:v>
                </c:pt>
                <c:pt idx="69">
                  <c:v>39000</c:v>
                </c:pt>
                <c:pt idx="70">
                  <c:v>200000</c:v>
                </c:pt>
                <c:pt idx="71">
                  <c:v>3515</c:v>
                </c:pt>
                <c:pt idx="72">
                  <c:v>10700</c:v>
                </c:pt>
                <c:pt idx="73">
                  <c:v>6700</c:v>
                </c:pt>
                <c:pt idx="74">
                  <c:v>30000</c:v>
                </c:pt>
                <c:pt idx="75">
                  <c:v>6800</c:v>
                </c:pt>
                <c:pt idx="76">
                  <c:v>51360</c:v>
                </c:pt>
                <c:pt idx="77">
                  <c:v>3000</c:v>
                </c:pt>
                <c:pt idx="78">
                  <c:v>56500</c:v>
                </c:pt>
                <c:pt idx="79">
                  <c:v>42050</c:v>
                </c:pt>
                <c:pt idx="80">
                  <c:v>96100</c:v>
                </c:pt>
                <c:pt idx="81">
                  <c:v>168150</c:v>
                </c:pt>
                <c:pt idx="82">
                  <c:v>276000</c:v>
                </c:pt>
                <c:pt idx="83">
                  <c:v>360000</c:v>
                </c:pt>
                <c:pt idx="84">
                  <c:v>72000</c:v>
                </c:pt>
                <c:pt idx="85">
                  <c:v>100000</c:v>
                </c:pt>
                <c:pt idx="86">
                  <c:v>80000</c:v>
                </c:pt>
                <c:pt idx="87">
                  <c:v>80700</c:v>
                </c:pt>
                <c:pt idx="88">
                  <c:v>32850</c:v>
                </c:pt>
                <c:pt idx="8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7C-4851-807C-98E80F45C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8585232"/>
        <c:axId val="328583920"/>
      </c:barChart>
      <c:catAx>
        <c:axId val="32858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8583920"/>
        <c:crosses val="autoZero"/>
        <c:auto val="1"/>
        <c:lblAlgn val="ctr"/>
        <c:lblOffset val="100"/>
        <c:noMultiLvlLbl val="0"/>
      </c:catAx>
      <c:valAx>
        <c:axId val="32858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858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[Distribución de Mobiliarios - Regionales &amp; Distritos - 2022.xlsx]Hoja4!TablaDinámica1</c:name>
    <c:fmtId val="1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Hoja4!$B$1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Hoja4!$A$2:$A$7</c:f>
              <c:strCache>
                <c:ptCount val="5"/>
                <c:pt idx="0">
                  <c:v>Alcohol Isopropílico: Sol: 70% Galón (3.8L)</c:v>
                </c:pt>
                <c:pt idx="1">
                  <c:v>Gel Antibacterial Galón a Base de Alcohol Isopropilico; 60-70%</c:v>
                </c:pt>
                <c:pt idx="2">
                  <c:v>Jabón Liquido de Manos; Galón</c:v>
                </c:pt>
                <c:pt idx="3">
                  <c:v>Mascarilla Quirúrgica; Caja de 50 uds</c:v>
                </c:pt>
                <c:pt idx="4">
                  <c:v>Mascarillas KN 95</c:v>
                </c:pt>
              </c:strCache>
            </c:strRef>
          </c:cat>
          <c:val>
            <c:numRef>
              <c:f>Hoja4!$B$2:$B$7</c:f>
              <c:numCache>
                <c:formatCode>General</c:formatCode>
                <c:ptCount val="5"/>
                <c:pt idx="0">
                  <c:v>10300</c:v>
                </c:pt>
                <c:pt idx="1">
                  <c:v>11200</c:v>
                </c:pt>
                <c:pt idx="2">
                  <c:v>7900</c:v>
                </c:pt>
                <c:pt idx="3">
                  <c:v>700000</c:v>
                </c:pt>
                <c:pt idx="4">
                  <c:v>3515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A-4400-921B-1DE1EAB83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43131328"/>
        <c:axId val="543130672"/>
      </c:barChart>
      <c:catAx>
        <c:axId val="54313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43130672"/>
        <c:crosses val="autoZero"/>
        <c:auto val="1"/>
        <c:lblAlgn val="ctr"/>
        <c:lblOffset val="100"/>
        <c:noMultiLvlLbl val="0"/>
      </c:catAx>
      <c:valAx>
        <c:axId val="54313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4313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920750</xdr:colOff>
      <xdr:row>0</xdr:row>
      <xdr:rowOff>90659</xdr:rowOff>
    </xdr:from>
    <xdr:ext cx="3120945" cy="1786115"/>
    <xdr:pic>
      <xdr:nvPicPr>
        <xdr:cNvPr id="2" name="Imagen 1">
          <a:extLst>
            <a:ext uri="{FF2B5EF4-FFF2-40B4-BE49-F238E27FC236}">
              <a16:creationId xmlns:a16="http://schemas.microsoft.com/office/drawing/2014/main" id="{C766250D-9B51-4BC3-9BEE-59442F855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62875" y="90659"/>
          <a:ext cx="3120945" cy="178611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31750</xdr:colOff>
      <xdr:row>2</xdr:row>
      <xdr:rowOff>31750</xdr:rowOff>
    </xdr:from>
    <xdr:to>
      <xdr:col>20</xdr:col>
      <xdr:colOff>585674</xdr:colOff>
      <xdr:row>9</xdr:row>
      <xdr:rowOff>168357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6F8399-E0D1-4519-90CB-3B5A5C139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06075" y="412750"/>
          <a:ext cx="2649424" cy="15272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31750</xdr:colOff>
      <xdr:row>2</xdr:row>
      <xdr:rowOff>31750</xdr:rowOff>
    </xdr:from>
    <xdr:to>
      <xdr:col>20</xdr:col>
      <xdr:colOff>585674</xdr:colOff>
      <xdr:row>9</xdr:row>
      <xdr:rowOff>168357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DA7F15-15DD-4E27-9227-973C3E018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67300" y="412750"/>
          <a:ext cx="2649424" cy="15272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232834</xdr:colOff>
      <xdr:row>2</xdr:row>
      <xdr:rowOff>12169</xdr:rowOff>
    </xdr:from>
    <xdr:to>
      <xdr:col>20</xdr:col>
      <xdr:colOff>40217</xdr:colOff>
      <xdr:row>22</xdr:row>
      <xdr:rowOff>74082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404D235-5396-4D16-80F9-8E5ABEDF5E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275167</xdr:colOff>
      <xdr:row>22</xdr:row>
      <xdr:rowOff>153978</xdr:rowOff>
    </xdr:from>
    <xdr:to>
      <xdr:col>13</xdr:col>
      <xdr:colOff>378325</xdr:colOff>
      <xdr:row>37</xdr:row>
      <xdr:rowOff>137583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ependencia/Requiriente">
              <a:extLst>
                <a:ext uri="{FF2B5EF4-FFF2-40B4-BE49-F238E27FC236}">
                  <a16:creationId xmlns:a16="http://schemas.microsoft.com/office/drawing/2014/main" id="{48F56191-AA12-4951-804F-08610743A69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pendencia/Requirien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275667" y="4387311"/>
              <a:ext cx="6961158" cy="284110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433917</xdr:colOff>
      <xdr:row>22</xdr:row>
      <xdr:rowOff>102658</xdr:rowOff>
    </xdr:from>
    <xdr:to>
      <xdr:col>20</xdr:col>
      <xdr:colOff>29633</xdr:colOff>
      <xdr:row>29</xdr:row>
      <xdr:rowOff>131233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4" name="Fecha">
              <a:extLst>
                <a:ext uri="{FF2B5EF4-FFF2-40B4-BE49-F238E27FC236}">
                  <a16:creationId xmlns:a16="http://schemas.microsoft.com/office/drawing/2014/main" id="{332942EA-F528-471D-A558-BC49EB13853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Fech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292417" y="4335991"/>
              <a:ext cx="4929716" cy="13620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Línea de tiempo: Funciona en Excel 2013 o superior. No mover ni cambiar el tamaño.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455082</xdr:colOff>
      <xdr:row>29</xdr:row>
      <xdr:rowOff>179916</xdr:rowOff>
    </xdr:from>
    <xdr:to>
      <xdr:col>20</xdr:col>
      <xdr:colOff>19049</xdr:colOff>
      <xdr:row>37</xdr:row>
      <xdr:rowOff>27516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5" name="Fecha 1">
              <a:extLst>
                <a:ext uri="{FF2B5EF4-FFF2-40B4-BE49-F238E27FC236}">
                  <a16:creationId xmlns:a16="http://schemas.microsoft.com/office/drawing/2014/main" id="{597A084D-2358-49C8-92A8-1DA1FDDCB04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Fech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13582" y="5746749"/>
              <a:ext cx="4897967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Línea de tiempo: Funciona en Excel 2013 o superior. No mover ni cambiar el tamaño.</a:t>
              </a: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1019176</xdr:colOff>
      <xdr:row>0</xdr:row>
      <xdr:rowOff>180975</xdr:rowOff>
    </xdr:from>
    <xdr:to>
      <xdr:col>13</xdr:col>
      <xdr:colOff>161925</xdr:colOff>
      <xdr:row>25</xdr:row>
      <xdr:rowOff>142874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117EE8F-E2B1-4424-8DDB-6A2C5EA845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</xdr:colOff>
      <xdr:row>0</xdr:row>
      <xdr:rowOff>23812</xdr:rowOff>
    </xdr:from>
    <xdr:to>
      <xdr:col>9</xdr:col>
      <xdr:colOff>0</xdr:colOff>
      <xdr:row>19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02F1578-AD33-4105-AEC7-4053BA9C59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76199</xdr:colOff>
      <xdr:row>19</xdr:row>
      <xdr:rowOff>142875</xdr:rowOff>
    </xdr:from>
    <xdr:to>
      <xdr:col>8</xdr:col>
      <xdr:colOff>752474</xdr:colOff>
      <xdr:row>29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Dependencia/Requiriente 1">
              <a:extLst>
                <a:ext uri="{FF2B5EF4-FFF2-40B4-BE49-F238E27FC236}">
                  <a16:creationId xmlns:a16="http://schemas.microsoft.com/office/drawing/2014/main" id="{68657C1A-1079-4BD5-A901-F90C2F6BB4E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pendencia/Requirient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981574" y="3762375"/>
              <a:ext cx="5248275" cy="18002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blo Jose Angeles Frias" refreshedDate="44610.562926967592" createdVersion="6" refreshedVersion="6" minRefreshableVersion="3" recordCount="585" xr:uid="{00000000-000A-0000-FFFF-FFFF02000000}">
  <cacheSource type="worksheet">
    <worksheetSource name="Tabla1"/>
  </cacheSource>
  <cacheFields count="10">
    <cacheField name="N°" numFmtId="0">
      <sharedItems containsSemiMixedTypes="0" containsString="0" containsNumber="1" containsInteger="1" minValue="1" maxValue="585"/>
    </cacheField>
    <cacheField name="Descripción" numFmtId="0">
      <sharedItems count="5">
        <s v="Jabón Liquido de Manos; Galón"/>
        <s v="Gel Antibacterial Galón a Base de Alcohol Isopropilico; 60-70%"/>
        <s v="Alcohol Isopropílico: Sol: 70% Galón (3.8L)"/>
        <s v="Mascarilla Quirúrgica; Caja de 50 uds"/>
        <s v="Mascarillas KN 95"/>
      </sharedItems>
    </cacheField>
    <cacheField name="Fecha" numFmtId="164">
      <sharedItems containsSemiMixedTypes="0" containsNonDate="0" containsDate="1" containsString="0" minDate="2022-01-11T00:00:00" maxDate="2022-02-16T00:00:00" count="21"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5T00:00:00"/>
        <d v="2022-01-28T00:00:00"/>
        <d v="2022-01-31T00:00:00"/>
        <d v="2022-02-01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</sharedItems>
    </cacheField>
    <cacheField name="Cantidad" numFmtId="3">
      <sharedItems containsSemiMixedTypes="0" containsString="0" containsNumber="1" containsInteger="1" minValue="34" maxValue="200000"/>
    </cacheField>
    <cacheField name="N° Formulario de Salida" numFmtId="49">
      <sharedItems/>
    </cacheField>
    <cacheField name="Oficio" numFmtId="3">
      <sharedItems/>
    </cacheField>
    <cacheField name="Almacén / Bodega / Nave Industrial" numFmtId="3">
      <sharedItems/>
    </cacheField>
    <cacheField name="Dependencia/Requiriente" numFmtId="3">
      <sharedItems count="134">
        <s v="Regional de Educación 01, Barahona"/>
        <s v="Regional de Educación 02, San Juan de la Maguana"/>
        <s v="Regional de Educación 08, Santiago"/>
        <s v="Regional de Educación 06, La Vega"/>
        <s v="Regional de Educación 07, San Francisco de Macorís"/>
        <s v="Regional de Educación 15, Santo Domingo III"/>
        <s v="Regional de Educación 11, Puerto Plata"/>
        <s v="Regional de Educación 14, Nagua"/>
        <s v="Regional de Educación 12, Higüey"/>
        <s v="Regional de Educación 17, Monte Plata"/>
        <s v="Regional de Educación 13, Monte Cristi"/>
        <s v="Regional de Educación 09, Mao"/>
        <s v="Regional de Educación 16, Cotui"/>
        <s v="Regional de Educación 03, Azua"/>
        <s v="Regional de Educación 05, San Pedro de Macorís "/>
        <s v="Regional de Educación 10, Santo Domingo II"/>
        <s v="Regional de Educación 04, San Cristóbal"/>
        <s v="Distrito Educativo 01-01, Pedernales"/>
        <s v="Distrito Educativo 18-04, Jimaní"/>
        <s v="Distrito Educativo 01-02, Enriquillo"/>
        <s v="Distrito Educativo 18-03, Villa Jaragua"/>
        <s v="Distrito Educativo 18-05, Duvergé"/>
        <s v="Distrito Educativo 18-01, Neyba"/>
        <s v="Distrito Educativo 18-02, Tamayo"/>
        <s v="Distrito Educativo 01-04, Cabral"/>
        <s v="Distrito Educativo 01-05, Vicente Noble"/>
        <s v="Distrito Educativo 01-03, Barahona"/>
        <s v="Distrito Educativo 10-04, Santo Domingo Oriental &amp; 10-05, Boca Chica"/>
        <s v="Distrito Educativo 10-06, Mendoza &amp; 10-07, Guerra"/>
        <s v="Distrito Educativo 10-01, Villa Mella &amp; 10-02, Sabana Perdida"/>
        <s v="Distrito Educativo 10-03, Santo Domingo Noroeste"/>
        <s v="Regional de Educación 18, Neyba"/>
        <s v="Distrito Educativo 02-07, Hondo Valle"/>
        <s v="Distrito Educativo 02-02, Pedro Santana"/>
        <s v="Distrito Educativo 02-04, El Cercado"/>
        <s v="Distrito Educativo 02-03, Las Matas de Farfán "/>
        <s v="Distrito Educativo 02-06, San Juan Oeste"/>
        <s v="Distrito Educativo 03-02, Padre de las Casa"/>
        <s v="Distrito Educativo 03-01, Azua"/>
        <s v="Distrito Educativo 03-03, San José de Ocoa"/>
        <s v="Distrito Educativo 03-04, Bani"/>
        <s v="Distrito Educativo 03-05, Nizao"/>
        <s v="Distrito Educativo 04-01, Cambita"/>
        <s v="Distrito Educativo 04-02, San Cristóbal"/>
        <s v="Distrito Educativo 05-04, Hato Mayor"/>
        <s v="Distrito Educativo 05-05, Sabana de la Mar"/>
        <s v="Distrito Educativo 05-09, El Valle"/>
        <s v="Distrito Educativo 05-10, Guaymate"/>
        <s v="Distrito Educativo 05-03, La Romana"/>
        <s v="Distrito Educativo 05-11, Villa Hermosa "/>
        <s v="Distrito Educativo 05-06, Consuelo"/>
        <s v="Distrito Educativo 05-08, Quisqueya"/>
        <s v="Distrito Educativo 05-07, San José de los Llanos"/>
        <s v="Distrito Educativo 06-07, Gaspar Hernández"/>
        <s v="Distrito Educativo 06-02, Constanza"/>
        <s v="Distrito Educativo 06-01, José Contreras"/>
        <s v="Distrito Educativo 06-09, San Víctor"/>
        <s v="Distrito Educativo 06-06, Moca"/>
        <s v="Distrito Educativo 06-03, Jarabacoa"/>
        <s v="Distrito Educativo 06-04, La Vega Oeste"/>
        <s v="Distrito Educativo 06-05, La Vega Este"/>
        <s v="Distrito Educativo 06-08, Jamao al Norte"/>
        <s v="Distrito Educativo 07-04, Villa Riva"/>
        <s v="Distrito Educativo 07-03, Castillo"/>
        <s v="Distrito Educativo 07-01, Tenares"/>
        <s v="Distrito Educativo 07-02, Salcedo"/>
        <s v="Distrito Educativo 07-06, San Francisco Suroeste"/>
        <s v="Distrito Educativo 07-05, San Francisco Este"/>
        <s v="Distrito Educativo 07-07, Villa Tapia"/>
        <s v="Distrito Educativo 06-10, Jima Abajo"/>
        <s v="Distrito Educativo 15-01, Los Alcarrizos"/>
        <s v="Distrito Educativo 15-06, Pedro Brand"/>
        <s v="Distrito Educativo 17-04, Sabana Grande de Boya"/>
        <s v="Distrito Educativo 17-02, Monte Plata"/>
        <s v="Distrito Educativo 17-03, Bayaguana"/>
        <s v="Distrito Educativo 17-01, Yamasa"/>
        <s v="Distrito Educativo 15-03, Santo Domingo Sur Central"/>
        <s v="Distrito Educativo 15-02, Santo Domingo Centro"/>
        <s v="Distrito Educativo 15-05, Santo Domingo Oeste"/>
        <s v="Distrito Educativo 16-03, Cevicos"/>
        <s v="Distrito Educativo 16-01, Cotui"/>
        <s v="Distrito Educativo 08-01, San José de las Matas"/>
        <s v="Distrito Educativo 08-02, Janico"/>
        <s v="Distrito Educativo 08-07, Navarrete"/>
        <s v="Distrito Educativo 08-03, Sureste"/>
        <s v="Distrito Educativo 08-04, Noroeste"/>
        <s v="Distrito Educativo 08-05, Santiago Centro"/>
        <s v="Distrito Educativo 08-06, Santiago Noreste"/>
        <s v="Distrito Educativo 09-03, Sabaneta"/>
        <s v="Distrito Educativo 09-04, Monción"/>
        <s v="Distrito Educativo 09-01, Mao"/>
        <s v="Distrito Educativo 09-02, Esperanza"/>
        <s v="Distrito Educativo 08-10, Villa Gónzalez"/>
        <s v="Distrito Educativo 08-09, Tamboríl"/>
        <s v="Distrito Educativo 08-10, Licey al Medio"/>
        <s v="Distrito Educativo 16-02, Fantino"/>
        <s v="Distrito Educativo 17-05, Peralvillo"/>
        <s v="Distrito Educativo 15-04, Santo Domingo Noroeste"/>
        <s v="Distrito Educativo 16-07, Villa la Mata"/>
        <s v="Distrito Educativo 16-05, Piedra Blanca"/>
        <s v="Distrito Educativo 09-06, Villa los Almacigos"/>
        <s v="Distrito Educativo 09-05, Laguna Salada"/>
        <s v="Distrito Educativo 10-05, Boca Chica"/>
        <s v="Distrito Educativo 10-04, Santo Domingo Oriental"/>
        <s v="Distrito Educativo 10-02, Sabana Perdida"/>
        <s v="Distrito Educativo 10-01, Villa Mella"/>
        <s v="Distrito Educativo 16-04, Bonao"/>
        <s v="Distrito Educativo 11-01, Sosua"/>
        <s v="Distrito Educativo 11-04, Luperón"/>
        <s v="Distrito Educativo 11-02, Puerto Plata"/>
        <s v="Distrito Educativo 11-03, Imbert"/>
        <s v="Distrito Educativo 11-05, Altamira"/>
        <s v="Distrito Educativo 10-07, Guerra"/>
        <s v="Distrito Educativo 10-06, Mendoza"/>
        <s v="Distrito Educativo 16-06, Bonao"/>
        <s v="Distrito Educativo 13-01, Monte Cristi"/>
        <s v="Distrito Educativo 11-07, Villa Isabela"/>
        <s v="Distrito Educativo 11-06, El Mamei"/>
        <s v="Distrito Educativo 12-04, Miches"/>
        <s v="Distrito Educativo 12-02, San Rafael del Yuma"/>
        <s v="Distrito Educativo 12-01, Higüey"/>
        <s v="Distrito Educativo 12-03, El Seibo"/>
        <s v="Distrito Educativo 13-06, Restauración"/>
        <s v="Distrito Educativo 13-05, Loma de Cabrera"/>
        <s v="Distrito Educativo 13-04, Dajabón"/>
        <s v="Distrito Educativo 13-02, Guayubín"/>
        <s v="Distrito Educativo 14-02, Cabrera"/>
        <s v="Distrito Educativo 14-01, Nagua"/>
        <s v="Distrito Educativo 13-03, Villa Vasquez"/>
        <s v="Distrito Educativo 14-03, Río San Juan"/>
        <s v="Distrito Educativo 14-04, Samaná"/>
        <s v="Distrito Educativo 14-06, El Factor"/>
        <s v="Distrito Educativo 14-07, Las Terrenas"/>
        <s v="Distrito Educativo 14-05, Sánchez"/>
      </sharedItems>
    </cacheField>
    <cacheField name="Semana de Actividades" numFmtId="3">
      <sharedItems containsSemiMixedTypes="0" containsString="0" containsNumber="1" containsInteger="1" minValue="3" maxValue="8"/>
    </cacheField>
    <cacheField name="Columna1" numFmtId="0">
      <sharedItems containsBlank="1"/>
    </cacheField>
  </cacheFields>
  <extLst>
    <ext xmlns:x14="http://schemas.microsoft.com/office/spreadsheetml/2009/9/main" uri="{725AE2AE-9491-48be-B2B4-4EB974FC3084}">
      <x14:pivotCacheDefinition pivotCacheId="690623213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blo Jose Angeles Frias" refreshedDate="44615.389955324077" createdVersion="6" refreshedVersion="6" minRefreshableVersion="3" recordCount="91" xr:uid="{00000000-000A-0000-FFFF-FFFF03000000}">
  <cacheSource type="worksheet">
    <worksheetSource name="Tabla4"/>
  </cacheSource>
  <cacheFields count="7">
    <cacheField name="N°" numFmtId="3">
      <sharedItems containsMixedTypes="1" containsNumber="1" containsInteger="1" minValue="1" maxValue="297" count="6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20"/>
        <n v="22"/>
        <n v="30"/>
        <n v="36"/>
        <n v="39"/>
        <n v="43"/>
        <n v="46"/>
        <n v="50"/>
        <n v="55"/>
        <n v="61"/>
        <n v="65"/>
        <n v="72"/>
        <n v="75"/>
        <n v="79"/>
        <n v="85"/>
        <n v="21"/>
        <n v="27"/>
        <n v="29"/>
        <n v="33"/>
        <n v="44"/>
        <n v="52"/>
        <n v="58"/>
        <n v="60"/>
        <n v="62"/>
        <n v="68"/>
        <n v="124"/>
        <n v="128"/>
        <n v="132"/>
        <n v="136"/>
        <n v="140"/>
        <n v="147"/>
        <n v="24"/>
        <n v="32"/>
        <n v="34"/>
        <n v="41"/>
        <n v="49"/>
        <n v="53"/>
        <n v="66"/>
        <n v="71"/>
        <n v="77"/>
        <n v="82"/>
        <n v="87"/>
        <n v="91"/>
        <n v="234"/>
        <n v="239"/>
        <n v="292"/>
        <n v="297"/>
        <s v=" "/>
      </sharedItems>
    </cacheField>
    <cacheField name="Descripción" numFmtId="3">
      <sharedItems containsBlank="1" count="6">
        <s v="Alcohol Isopropílico: Sol: 70% Galón (3.8L)"/>
        <s v="Gel Antibacterial Galón a Base de Alcohol Isopropilico; 60-70%"/>
        <s v="Jabón Liquido de Manos; Galón"/>
        <s v="Mascarilla Quirúrgica; Caja de 50 uds"/>
        <s v="Mascarillas KN 95"/>
        <m/>
      </sharedItems>
    </cacheField>
    <cacheField name="Fecha" numFmtId="3">
      <sharedItems containsString="0" containsBlank="1" containsNumber="1" containsInteger="1" minValue="44572" maxValue="44592"/>
    </cacheField>
    <cacheField name="Cantidad" numFmtId="3">
      <sharedItems containsString="0" containsBlank="1" containsNumber="1" containsInteger="1" minValue="0" maxValue="700000"/>
    </cacheField>
    <cacheField name="Dependencia/Requiriente" numFmtId="3">
      <sharedItems containsBlank="1" count="19">
        <s v="Regional de Educación 01, Barahona"/>
        <s v="Regional de Educación 02, San Juan de la Maguana"/>
        <s v="Regional de Educación 03, Azua"/>
        <s v="Regional de Educación 04, San Cristóbal"/>
        <s v="Regional de Educación 05, San Pedro de Macorís "/>
        <s v="Regional de Educación 06, La Vega"/>
        <s v="Regional de Educación 07, San Francisco de Macorís"/>
        <s v="Regional de Educación 08, Santiago"/>
        <s v="Regional de Educación 09, Mao"/>
        <s v="Regional de Educación 10, Santo Domingo II"/>
        <s v="Regional de Educación 11, Puerto Plata"/>
        <s v="Regional de Educación 12, Higüey"/>
        <s v="Regional de Educación 13, Monte Cristi"/>
        <s v="Regional de Educación 14, Nagua"/>
        <s v="Regional de Educación 15, Santo Domingo III"/>
        <s v="Regional de Educación 16, Cotui"/>
        <s v="Regional de Educación 17, Monte Plata"/>
        <s v="Regional de Educación 18, Neyba"/>
        <m/>
      </sharedItems>
    </cacheField>
    <cacheField name="Semana de Actividades" numFmtId="3">
      <sharedItems containsString="0" containsBlank="1" containsNumber="1" containsInteger="1" minValue="3" maxValue="6"/>
    </cacheField>
    <cacheField name="Columna1" numFmtId="3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 pivotCacheId="29212594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5">
  <r>
    <n v="1"/>
    <x v="0"/>
    <x v="0"/>
    <n v="1000"/>
    <s v="010"/>
    <s v="DGSG-0138-2022"/>
    <s v="Almacén de la Autopista Duarte (KM13)"/>
    <x v="0"/>
    <n v="3"/>
    <m/>
  </r>
  <r>
    <n v="2"/>
    <x v="1"/>
    <x v="0"/>
    <n v="1308"/>
    <s v="010"/>
    <s v="DGSG-0138-2022"/>
    <s v="Almacén de la Autopista Duarte (KM13)"/>
    <x v="0"/>
    <n v="3"/>
    <m/>
  </r>
  <r>
    <n v="3"/>
    <x v="1"/>
    <x v="0"/>
    <n v="192"/>
    <s v="011"/>
    <s v="DGSG-0139-2022"/>
    <s v="Almacén de la Autopista Duarte (KM13)"/>
    <x v="0"/>
    <n v="3"/>
    <m/>
  </r>
  <r>
    <n v="4"/>
    <x v="2"/>
    <x v="0"/>
    <n v="1732"/>
    <s v="011"/>
    <s v="DGSG-0139-2022"/>
    <s v="Almacén de la Autopista Duarte (KM13)"/>
    <x v="0"/>
    <n v="3"/>
    <m/>
  </r>
  <r>
    <n v="5"/>
    <x v="2"/>
    <x v="0"/>
    <n v="768"/>
    <s v="012"/>
    <s v="DGSG-0140-2022"/>
    <s v="Almacén de la Autopista Duarte (KM13)"/>
    <x v="0"/>
    <n v="3"/>
    <m/>
  </r>
  <r>
    <n v="6"/>
    <x v="3"/>
    <x v="0"/>
    <n v="100000"/>
    <s v="012"/>
    <s v="DGSG-0140-2022"/>
    <s v="Almacén de la Autopista Duarte (KM13)"/>
    <x v="0"/>
    <n v="3"/>
    <m/>
  </r>
  <r>
    <n v="7"/>
    <x v="4"/>
    <x v="0"/>
    <n v="102300"/>
    <s v="012"/>
    <s v="DGSG-0140-2022"/>
    <s v="Almacén de la Autopista Duarte (KM13)"/>
    <x v="0"/>
    <n v="3"/>
    <m/>
  </r>
  <r>
    <n v="8"/>
    <x v="1"/>
    <x v="0"/>
    <n v="1924"/>
    <s v="013"/>
    <s v="DGSG-0141-2022"/>
    <s v="Almacén de la Autopista Duarte (KM13)"/>
    <x v="1"/>
    <n v="3"/>
    <m/>
  </r>
  <r>
    <n v="9"/>
    <x v="0"/>
    <x v="0"/>
    <n v="200"/>
    <s v="013"/>
    <s v="DGSG-0141-2022"/>
    <s v="Almacén de la Autopista Duarte (KM13)"/>
    <x v="1"/>
    <n v="3"/>
    <m/>
  </r>
  <r>
    <n v="10"/>
    <x v="1"/>
    <x v="0"/>
    <n v="576"/>
    <s v="014"/>
    <s v="DGSG-0142-2022"/>
    <s v="Almacén de la Autopista Duarte (KM13)"/>
    <x v="1"/>
    <n v="3"/>
    <m/>
  </r>
  <r>
    <n v="11"/>
    <x v="2"/>
    <x v="0"/>
    <n v="1536"/>
    <s v="014"/>
    <s v="DGSG-0142-2022"/>
    <s v="Almacén de la Autopista Duarte (KM13)"/>
    <x v="1"/>
    <n v="3"/>
    <m/>
  </r>
  <r>
    <n v="12"/>
    <x v="2"/>
    <x v="0"/>
    <n v="964"/>
    <s v="015"/>
    <s v="DGSG-0147-2022"/>
    <s v="Almacén de la Autopista Duarte (KM13)"/>
    <x v="1"/>
    <n v="3"/>
    <m/>
  </r>
  <r>
    <n v="13"/>
    <x v="3"/>
    <x v="0"/>
    <n v="200000"/>
    <s v="016"/>
    <s v="DGSG-0143-2022"/>
    <s v="Almacén de la Autopista Duarte (KM13)"/>
    <x v="1"/>
    <n v="3"/>
    <m/>
  </r>
  <r>
    <n v="14"/>
    <x v="4"/>
    <x v="0"/>
    <n v="127850"/>
    <s v="016"/>
    <s v="DGSG-0143-2022"/>
    <s v="Almacén de la Autopista Duarte (KM13)"/>
    <x v="1"/>
    <n v="3"/>
    <m/>
  </r>
  <r>
    <n v="15"/>
    <x v="2"/>
    <x v="1"/>
    <n v="1924"/>
    <s v="019"/>
    <s v="DGSG-0148-2022"/>
    <s v="Almacén de la Autopista Duarte (KM13)"/>
    <x v="2"/>
    <n v="3"/>
    <m/>
  </r>
  <r>
    <n v="16"/>
    <x v="0"/>
    <x v="1"/>
    <n v="500"/>
    <s v="020"/>
    <s v="DGSG-0137-2022"/>
    <s v="Almacén de la Autopista Duarte (KM13)"/>
    <x v="3"/>
    <n v="3"/>
    <m/>
  </r>
  <r>
    <n v="17"/>
    <x v="2"/>
    <x v="1"/>
    <n v="1500"/>
    <s v="020"/>
    <s v="DGSG-0137-2022"/>
    <s v="Almacén de la Autopista Duarte (KM13)"/>
    <x v="3"/>
    <n v="3"/>
    <m/>
  </r>
  <r>
    <n v="18"/>
    <x v="1"/>
    <x v="1"/>
    <n v="384"/>
    <s v="020"/>
    <s v="DGSG-0137-2022"/>
    <s v="Almacén de la Autopista Duarte (KM13)"/>
    <x v="3"/>
    <n v="3"/>
    <m/>
  </r>
  <r>
    <n v="19"/>
    <x v="2"/>
    <x v="1"/>
    <n v="576"/>
    <s v="021"/>
    <s v="DGSG-0144-2022"/>
    <s v="Almacén de la Autopista Duarte (KM13)"/>
    <x v="2"/>
    <n v="3"/>
    <m/>
  </r>
  <r>
    <n v="20"/>
    <x v="0"/>
    <x v="1"/>
    <n v="1300"/>
    <s v="021"/>
    <s v="DGSG-0144-2022"/>
    <s v="Almacén de la Autopista Duarte (KM13)"/>
    <x v="2"/>
    <n v="3"/>
    <m/>
  </r>
  <r>
    <n v="21"/>
    <x v="3"/>
    <x v="1"/>
    <n v="200000"/>
    <s v="021"/>
    <s v="DGSG-0144-2022"/>
    <s v="Almacén de la Autopista Duarte (KM13)"/>
    <x v="2"/>
    <n v="3"/>
    <m/>
  </r>
  <r>
    <n v="22"/>
    <x v="0"/>
    <x v="1"/>
    <n v="1300"/>
    <s v="022"/>
    <s v="DGSG-0147-2022"/>
    <s v="Almacén de la Autopista Duarte (KM13)"/>
    <x v="4"/>
    <n v="3"/>
    <m/>
  </r>
  <r>
    <n v="23"/>
    <x v="2"/>
    <x v="1"/>
    <n v="1116"/>
    <s v="022"/>
    <s v="DGSG-0147-2022"/>
    <s v="Almacén de la Autopista Duarte (KM13)"/>
    <x v="4"/>
    <n v="3"/>
    <m/>
  </r>
  <r>
    <n v="24"/>
    <x v="4"/>
    <x v="1"/>
    <n v="170460"/>
    <s v="023"/>
    <s v="DGSG-0145-2022"/>
    <s v="Almacén de la Autopista Duarte (KM13)"/>
    <x v="2"/>
    <n v="3"/>
    <m/>
  </r>
  <r>
    <n v="25"/>
    <x v="2"/>
    <x v="1"/>
    <n v="384"/>
    <s v="024"/>
    <s v="DGSG-0147-2022"/>
    <s v="Almacén de la Autopista Duarte (KM13)"/>
    <x v="4"/>
    <n v="3"/>
    <m/>
  </r>
  <r>
    <n v="26"/>
    <x v="1"/>
    <x v="1"/>
    <n v="1000"/>
    <s v="024"/>
    <s v="DGSG-0147-2022"/>
    <s v="Almacén de la Autopista Duarte (KM13)"/>
    <x v="4"/>
    <n v="3"/>
    <m/>
  </r>
  <r>
    <n v="27"/>
    <x v="3"/>
    <x v="1"/>
    <n v="200000"/>
    <s v="024"/>
    <s v="DGSG-0147-2022"/>
    <s v="Almacén de la Autopista Duarte (KM13)"/>
    <x v="4"/>
    <n v="3"/>
    <m/>
  </r>
  <r>
    <n v="28"/>
    <x v="1"/>
    <x v="1"/>
    <n v="616"/>
    <s v="025"/>
    <s v="DGSG-0146-2022"/>
    <s v="Almacén de la Autopista Duarte (KM13)"/>
    <x v="3"/>
    <n v="3"/>
    <m/>
  </r>
  <r>
    <n v="29"/>
    <x v="3"/>
    <x v="1"/>
    <n v="200000"/>
    <s v="025"/>
    <s v="DGSG-0146-2022"/>
    <s v="Almacén de la Autopista Duarte (KM13)"/>
    <x v="3"/>
    <n v="3"/>
    <m/>
  </r>
  <r>
    <n v="30"/>
    <x v="0"/>
    <x v="2"/>
    <n v="1000"/>
    <s v="026"/>
    <s v="DGSG-0172-2022"/>
    <s v="Almacén de la Autopista Duarte (KM13)"/>
    <x v="5"/>
    <n v="3"/>
    <m/>
  </r>
  <r>
    <n v="31"/>
    <x v="1"/>
    <x v="2"/>
    <n v="1344"/>
    <s v="026"/>
    <s v="DGSG-0172-2022"/>
    <s v="Almacén de la Autopista Duarte (KM13)"/>
    <x v="5"/>
    <n v="3"/>
    <m/>
  </r>
  <r>
    <n v="32"/>
    <x v="4"/>
    <x v="2"/>
    <n v="60000"/>
    <s v="026"/>
    <s v="DGSG-0172-2022"/>
    <s v="Almacén de la Autopista Duarte (KM13)"/>
    <x v="5"/>
    <n v="3"/>
    <m/>
  </r>
  <r>
    <n v="33"/>
    <x v="3"/>
    <x v="2"/>
    <n v="148000"/>
    <s v="027"/>
    <s v="DGSG-0175-2022"/>
    <s v="Almacén de la Autopista Duarte (KM13)"/>
    <x v="6"/>
    <n v="3"/>
    <m/>
  </r>
  <r>
    <n v="34"/>
    <x v="4"/>
    <x v="2"/>
    <n v="30000"/>
    <s v="027"/>
    <s v="DGSG-0175-2022"/>
    <s v="Almacén de la Autopista Duarte (KM13)"/>
    <x v="6"/>
    <n v="3"/>
    <m/>
  </r>
  <r>
    <n v="35"/>
    <x v="1"/>
    <x v="2"/>
    <n v="1500"/>
    <s v="028"/>
    <s v="DGSG-0175-2022"/>
    <s v="Almacén de la Autopista Duarte (KM13)"/>
    <x v="6"/>
    <n v="3"/>
    <m/>
  </r>
  <r>
    <n v="36"/>
    <x v="0"/>
    <x v="2"/>
    <n v="1000"/>
    <s v="028"/>
    <s v="DGSG-0175-2022"/>
    <s v="Almacén de la Autopista Duarte (KM13)"/>
    <x v="6"/>
    <n v="3"/>
    <m/>
  </r>
  <r>
    <n v="37"/>
    <x v="2"/>
    <x v="2"/>
    <n v="2500"/>
    <s v="029"/>
    <s v="DGSG-0175-2022"/>
    <s v="Almacén de la Autopista Duarte (KM13)"/>
    <x v="6"/>
    <n v="3"/>
    <m/>
  </r>
  <r>
    <n v="38"/>
    <x v="1"/>
    <x v="2"/>
    <n v="1000"/>
    <s v="030"/>
    <s v="DGSG-0176-2022"/>
    <s v="Almacén de la Autopista Duarte (KM13)"/>
    <x v="7"/>
    <n v="3"/>
    <m/>
  </r>
  <r>
    <n v="39"/>
    <x v="0"/>
    <x v="2"/>
    <n v="500"/>
    <s v="030"/>
    <s v="DGSG-0176-2022"/>
    <s v="Almacén de la Autopista Duarte (KM13)"/>
    <x v="7"/>
    <n v="3"/>
    <m/>
  </r>
  <r>
    <n v="40"/>
    <x v="2"/>
    <x v="2"/>
    <n v="1920"/>
    <s v="031"/>
    <s v="DGSG-0177-2022"/>
    <s v="Almacén de la Autopista Duarte (KM13)"/>
    <x v="7"/>
    <n v="3"/>
    <m/>
  </r>
  <r>
    <n v="41"/>
    <x v="4"/>
    <x v="2"/>
    <n v="42050"/>
    <s v="031"/>
    <s v="DGSG-0177-2022"/>
    <s v="Almacén de la Autopista Duarte (KM13)"/>
    <x v="7"/>
    <n v="3"/>
    <m/>
  </r>
  <r>
    <n v="42"/>
    <x v="1"/>
    <x v="2"/>
    <n v="1000"/>
    <s v="032"/>
    <s v="DGSG-0178-2022"/>
    <s v="Almacén de la Autopista Duarte (KM13)"/>
    <x v="7"/>
    <n v="3"/>
    <m/>
  </r>
  <r>
    <n v="43"/>
    <x v="0"/>
    <x v="2"/>
    <n v="500"/>
    <s v="032"/>
    <s v="DGSG-0178-2022"/>
    <s v="Almacén de la Autopista Duarte (KM13)"/>
    <x v="7"/>
    <n v="3"/>
    <m/>
  </r>
  <r>
    <n v="44"/>
    <x v="3"/>
    <x v="2"/>
    <n v="168150"/>
    <s v="032"/>
    <s v="DGSG-0178-2022"/>
    <s v="Almacén de la Autopista Duarte (KM13)"/>
    <x v="7"/>
    <n v="3"/>
    <m/>
  </r>
  <r>
    <n v="45"/>
    <x v="2"/>
    <x v="2"/>
    <n v="1500"/>
    <s v="033"/>
    <s v="DGSG-0179-2022"/>
    <s v="Almacén de la Autopista Duarte (KM13)"/>
    <x v="8"/>
    <n v="3"/>
    <m/>
  </r>
  <r>
    <n v="46"/>
    <x v="0"/>
    <x v="2"/>
    <n v="500"/>
    <s v="033"/>
    <s v="DGSG-0179-2022"/>
    <s v="Almacén de la Autopista Duarte (KM13)"/>
    <x v="8"/>
    <n v="3"/>
    <m/>
  </r>
  <r>
    <n v="47"/>
    <x v="1"/>
    <x v="2"/>
    <n v="2000"/>
    <s v="034"/>
    <s v="DGSG-0180-2022"/>
    <s v="Almacén de la Autopista Duarte (KM13)"/>
    <x v="8"/>
    <n v="3"/>
    <m/>
  </r>
  <r>
    <n v="48"/>
    <x v="2"/>
    <x v="2"/>
    <n v="384"/>
    <s v="034"/>
    <s v="DGSG-0180-2022"/>
    <s v="Almacén de la Autopista Duarte (KM13)"/>
    <x v="8"/>
    <n v="3"/>
    <m/>
  </r>
  <r>
    <n v="49"/>
    <x v="4"/>
    <x v="2"/>
    <n v="51360"/>
    <s v="035"/>
    <s v="DGSG-0181-2022"/>
    <s v="Almacén de la Autopista Duarte (KM13)"/>
    <x v="8"/>
    <n v="3"/>
    <m/>
  </r>
  <r>
    <n v="50"/>
    <x v="0"/>
    <x v="2"/>
    <n v="500"/>
    <s v="035"/>
    <s v="DGSG-0181-2022"/>
    <s v="Almacén de la Autopista Duarte (KM13)"/>
    <x v="8"/>
    <n v="3"/>
    <m/>
  </r>
  <r>
    <n v="51"/>
    <x v="2"/>
    <x v="2"/>
    <n v="116"/>
    <s v="035"/>
    <s v="DGSG-0181-2022"/>
    <s v="Almacén de la Autopista Duarte (KM13)"/>
    <x v="8"/>
    <n v="3"/>
    <m/>
  </r>
  <r>
    <n v="52"/>
    <x v="3"/>
    <x v="2"/>
    <n v="200000"/>
    <s v="035"/>
    <s v="DGSG-0181-2022"/>
    <s v="Almacén de la Autopista Duarte (KM13)"/>
    <x v="8"/>
    <n v="3"/>
    <m/>
  </r>
  <r>
    <n v="53"/>
    <x v="4"/>
    <x v="2"/>
    <n v="32850"/>
    <s v="037"/>
    <s v="DGSG-0182-2022"/>
    <s v="Almacén de la Autopista Duarte (KM13)"/>
    <x v="9"/>
    <n v="3"/>
    <m/>
  </r>
  <r>
    <n v="54"/>
    <x v="1"/>
    <x v="2"/>
    <n v="384"/>
    <s v="037"/>
    <s v="DGSG-0182-2022"/>
    <s v="Almacén de la Autopista Duarte (KM13)"/>
    <x v="9"/>
    <n v="3"/>
    <m/>
  </r>
  <r>
    <n v="55"/>
    <x v="0"/>
    <x v="2"/>
    <n v="1500"/>
    <s v="037"/>
    <s v="DGSG-0182-2022"/>
    <s v="Almacén de la Autopista Duarte (KM13)"/>
    <x v="9"/>
    <n v="3"/>
    <m/>
  </r>
  <r>
    <n v="56"/>
    <x v="2"/>
    <x v="2"/>
    <n v="500"/>
    <s v="038"/>
    <s v="DGSG-0183-2022"/>
    <s v="Almacén de la Autopista Duarte (KM13)"/>
    <x v="9"/>
    <n v="3"/>
    <m/>
  </r>
  <r>
    <n v="57"/>
    <x v="1"/>
    <x v="2"/>
    <n v="1616"/>
    <s v="039"/>
    <s v="DGSG-0184-2022"/>
    <s v="Almacén de la Autopista Duarte (KM13)"/>
    <x v="9"/>
    <n v="3"/>
    <m/>
  </r>
  <r>
    <n v="58"/>
    <x v="3"/>
    <x v="2"/>
    <n v="32000"/>
    <s v="039"/>
    <s v="DGSG-0184-2022"/>
    <s v="Almacén de la Autopista Duarte (KM13)"/>
    <x v="9"/>
    <n v="3"/>
    <m/>
  </r>
  <r>
    <n v="59"/>
    <x v="2"/>
    <x v="2"/>
    <n v="1500"/>
    <s v="041"/>
    <s v="DGSG-0185-2022"/>
    <s v="Almacén de la Autopista Duarte (KM13)"/>
    <x v="5"/>
    <n v="3"/>
    <m/>
  </r>
  <r>
    <n v="60"/>
    <x v="3"/>
    <x v="2"/>
    <n v="10000"/>
    <s v="041"/>
    <s v="DGSG-0185-2022"/>
    <s v="Almacén de la Autopista Duarte (KM13)"/>
    <x v="5"/>
    <n v="3"/>
    <m/>
  </r>
  <r>
    <n v="61"/>
    <x v="0"/>
    <x v="2"/>
    <n v="500"/>
    <s v="042"/>
    <s v="DGSG-0186-2022"/>
    <s v="Almacén de la Autopista Duarte (KM13)"/>
    <x v="5"/>
    <n v="3"/>
    <m/>
  </r>
  <r>
    <n v="62"/>
    <x v="3"/>
    <x v="2"/>
    <n v="186000"/>
    <s v="042"/>
    <s v="DGSG-0186-2022"/>
    <s v="Almacén de la Autopista Duarte (KM13)"/>
    <x v="5"/>
    <n v="3"/>
    <m/>
  </r>
  <r>
    <n v="63"/>
    <x v="2"/>
    <x v="3"/>
    <n v="1000"/>
    <s v="043"/>
    <s v="DGSG-0193A-2022"/>
    <s v="Almacén de la Autopista Duarte (KM13)"/>
    <x v="10"/>
    <n v="3"/>
    <m/>
  </r>
  <r>
    <n v="64"/>
    <x v="1"/>
    <x v="3"/>
    <n v="1116"/>
    <s v="043"/>
    <s v="DGSG-0193A-2022"/>
    <s v="Almacén de la Autopista Duarte (KM13)"/>
    <x v="10"/>
    <n v="3"/>
    <m/>
  </r>
  <r>
    <n v="65"/>
    <x v="0"/>
    <x v="3"/>
    <n v="200"/>
    <s v="043"/>
    <s v="DGSG-0193A-2022"/>
    <s v="Almacén de la Autopista Duarte (KM13)"/>
    <x v="10"/>
    <n v="3"/>
    <m/>
  </r>
  <r>
    <n v="66"/>
    <x v="4"/>
    <x v="3"/>
    <n v="36500"/>
    <s v="043"/>
    <s v="DGSG-0193A-2022"/>
    <s v="Almacén de la Autopista Duarte (KM13)"/>
    <x v="10"/>
    <n v="3"/>
    <m/>
  </r>
  <r>
    <n v="67"/>
    <x v="1"/>
    <x v="3"/>
    <n v="384"/>
    <s v="044"/>
    <s v="DGSG-0193A-2022"/>
    <s v="Almacén de la Autopista Duarte (KM13)"/>
    <x v="10"/>
    <n v="3"/>
    <m/>
  </r>
  <r>
    <n v="68"/>
    <x v="3"/>
    <x v="3"/>
    <n v="56100"/>
    <s v="044"/>
    <s v="DGSG-0193A-2022"/>
    <s v="Almacén de la Autopista Duarte (KM13)"/>
    <x v="10"/>
    <n v="3"/>
    <m/>
  </r>
  <r>
    <n v="69"/>
    <x v="1"/>
    <x v="3"/>
    <n v="1000"/>
    <s v="045"/>
    <s v="DGSG-0188-2022"/>
    <s v="Almacén de la Autopista Duarte (KM13)"/>
    <x v="11"/>
    <n v="3"/>
    <m/>
  </r>
  <r>
    <n v="70"/>
    <x v="2"/>
    <x v="3"/>
    <n v="1000"/>
    <s v="045"/>
    <s v="DGSG-0188-2022"/>
    <s v="Almacén de la Autopista Duarte (KM13)"/>
    <x v="11"/>
    <n v="3"/>
    <m/>
  </r>
  <r>
    <n v="71"/>
    <x v="4"/>
    <x v="3"/>
    <n v="39000"/>
    <s v="045"/>
    <s v="DGSG-0188-2022"/>
    <s v="Almacén de la Autopista Duarte (KM13)"/>
    <x v="11"/>
    <n v="3"/>
    <m/>
  </r>
  <r>
    <n v="72"/>
    <x v="0"/>
    <x v="3"/>
    <n v="700"/>
    <s v="046"/>
    <s v="DGSG-0188-2022"/>
    <s v="Almacén de la Autopista Duarte (KM13)"/>
    <x v="11"/>
    <n v="3"/>
    <m/>
  </r>
  <r>
    <n v="73"/>
    <x v="1"/>
    <x v="3"/>
    <n v="1000"/>
    <s v="047"/>
    <s v="DGSG-0187-2022"/>
    <s v="Almacén de la Autopista Duarte (KM13)"/>
    <x v="12"/>
    <n v="3"/>
    <m/>
  </r>
  <r>
    <n v="74"/>
    <x v="2"/>
    <x v="3"/>
    <n v="1000"/>
    <s v="047"/>
    <s v="DGSG-0187-2022"/>
    <s v="Almacén de la Autopista Duarte (KM13)"/>
    <x v="12"/>
    <n v="3"/>
    <m/>
  </r>
  <r>
    <n v="75"/>
    <x v="0"/>
    <x v="3"/>
    <n v="500"/>
    <s v="048"/>
    <s v="DGSG-0187-2022"/>
    <s v="Almacén de la Autopista Duarte (KM13)"/>
    <x v="12"/>
    <n v="3"/>
    <m/>
  </r>
  <r>
    <n v="76"/>
    <x v="1"/>
    <x v="3"/>
    <n v="200"/>
    <s v="048"/>
    <s v="DGSG-0187-2022"/>
    <s v="Almacén de la Autopista Duarte (KM13)"/>
    <x v="12"/>
    <n v="3"/>
    <m/>
  </r>
  <r>
    <n v="77"/>
    <x v="4"/>
    <x v="3"/>
    <n v="60700"/>
    <s v="048"/>
    <s v="DGSG-0187-2022"/>
    <s v="Almacén de la Autopista Duarte (KM13)"/>
    <x v="12"/>
    <n v="3"/>
    <m/>
  </r>
  <r>
    <n v="78"/>
    <x v="2"/>
    <x v="3"/>
    <n v="500"/>
    <s v="049"/>
    <s v="DGSG-0190-2022"/>
    <s v="Almacén de la Autopista Duarte (KM13)"/>
    <x v="13"/>
    <n v="3"/>
    <m/>
  </r>
  <r>
    <n v="79"/>
    <x v="0"/>
    <x v="3"/>
    <n v="1000"/>
    <s v="049"/>
    <s v="DGSG-0190-2022"/>
    <s v="Almacén de la Autopista Duarte (KM13)"/>
    <x v="13"/>
    <n v="3"/>
    <m/>
  </r>
  <r>
    <n v="80"/>
    <x v="1"/>
    <x v="3"/>
    <n v="1000"/>
    <s v="049"/>
    <s v="DGSG-0190-2022"/>
    <s v="Almacén de la Autopista Duarte (KM13)"/>
    <x v="13"/>
    <n v="3"/>
    <m/>
  </r>
  <r>
    <n v="81"/>
    <x v="2"/>
    <x v="3"/>
    <n v="1500"/>
    <s v="050"/>
    <s v="DGSG-0190-2022"/>
    <s v="Almacén de la Autopista Duarte (KM13)"/>
    <x v="13"/>
    <n v="3"/>
    <m/>
  </r>
  <r>
    <n v="82"/>
    <x v="4"/>
    <x v="3"/>
    <n v="133210"/>
    <s v="050"/>
    <s v="DGSG-0190-2022"/>
    <s v="Almacén de la Autopista Duarte (KM13)"/>
    <x v="13"/>
    <n v="3"/>
    <m/>
  </r>
  <r>
    <n v="83"/>
    <x v="1"/>
    <x v="3"/>
    <n v="1000"/>
    <s v="101"/>
    <s v="DGSG-0191-2022"/>
    <s v="Almacén de la Autopista Duarte (KM13)"/>
    <x v="14"/>
    <n v="3"/>
    <m/>
  </r>
  <r>
    <n v="84"/>
    <x v="2"/>
    <x v="3"/>
    <n v="1000"/>
    <s v="101"/>
    <s v="DGSG-0191-2022"/>
    <s v="Almacén de la Autopista Duarte (KM13)"/>
    <x v="14"/>
    <n v="3"/>
    <m/>
  </r>
  <r>
    <n v="85"/>
    <x v="0"/>
    <x v="3"/>
    <n v="500"/>
    <s v="102"/>
    <s v="DGSG-0191-2022"/>
    <s v="Almacén de la Autopista Duarte (KM13)"/>
    <x v="14"/>
    <n v="3"/>
    <m/>
  </r>
  <r>
    <n v="86"/>
    <x v="2"/>
    <x v="3"/>
    <n v="200"/>
    <s v="102"/>
    <s v="DGSG-0191-2022"/>
    <s v="Almacén de la Autopista Duarte (KM13)"/>
    <x v="14"/>
    <n v="3"/>
    <m/>
  </r>
  <r>
    <n v="87"/>
    <x v="4"/>
    <x v="3"/>
    <n v="125050"/>
    <s v="102"/>
    <s v="DGSG-0191-2022"/>
    <s v="Almacén de la Autopista Duarte (KM13)"/>
    <x v="14"/>
    <n v="3"/>
    <m/>
  </r>
  <r>
    <n v="88"/>
    <x v="0"/>
    <x v="3"/>
    <n v="1000"/>
    <s v="103"/>
    <s v="DGSG-0193-2022"/>
    <s v="Almacén de la Autopista Duarte (KM13)"/>
    <x v="15"/>
    <n v="3"/>
    <m/>
  </r>
  <r>
    <n v="89"/>
    <x v="1"/>
    <x v="3"/>
    <n v="1200"/>
    <s v="103"/>
    <s v="DGSG-0193-2022"/>
    <s v="Almacén de la Autopista Duarte (KM13)"/>
    <x v="15"/>
    <n v="3"/>
    <m/>
  </r>
  <r>
    <n v="90"/>
    <x v="2"/>
    <x v="3"/>
    <n v="1500"/>
    <s v="104"/>
    <s v="DGSG-0193-2022"/>
    <s v="Almacén de la Autopista Duarte (KM13)"/>
    <x v="15"/>
    <n v="3"/>
    <m/>
  </r>
  <r>
    <n v="91"/>
    <x v="4"/>
    <x v="3"/>
    <n v="3515"/>
    <s v="104"/>
    <s v="DGSG-0193-2022"/>
    <s v="Almacén de la Autopista Duarte (KM13)"/>
    <x v="15"/>
    <n v="3"/>
    <m/>
  </r>
  <r>
    <n v="92"/>
    <x v="2"/>
    <x v="3"/>
    <n v="1500"/>
    <s v="105"/>
    <s v="DGSG-0192-2022"/>
    <s v="Almacén de la Autopista Duarte (KM13)"/>
    <x v="10"/>
    <n v="3"/>
    <m/>
  </r>
  <r>
    <n v="93"/>
    <x v="0"/>
    <x v="3"/>
    <n v="1000"/>
    <s v="106"/>
    <s v="DGSG-0192-2022"/>
    <s v="Almacén de la Autopista Duarte (KM13)"/>
    <x v="16"/>
    <n v="3"/>
    <m/>
  </r>
  <r>
    <n v="94"/>
    <x v="1"/>
    <x v="3"/>
    <n v="1500"/>
    <s v="106"/>
    <s v="DGSG-0192-2022"/>
    <s v="Almacén de la Autopista Duarte (KM13)"/>
    <x v="16"/>
    <n v="3"/>
    <m/>
  </r>
  <r>
    <n v="95"/>
    <x v="1"/>
    <x v="4"/>
    <n v="1000"/>
    <s v="110"/>
    <s v="DGSG-0237-2022"/>
    <s v="Almacén de la Autopista Duarte (KM13)"/>
    <x v="17"/>
    <n v="4"/>
    <m/>
  </r>
  <r>
    <n v="96"/>
    <x v="2"/>
    <x v="4"/>
    <n v="1000"/>
    <s v="110"/>
    <s v="DGSG-0237-2022"/>
    <s v="Almacén de la Autopista Duarte (KM13)"/>
    <x v="17"/>
    <n v="4"/>
    <m/>
  </r>
  <r>
    <n v="97"/>
    <x v="0"/>
    <x v="4"/>
    <n v="500"/>
    <s v="110"/>
    <s v="DGSG-0237-2022"/>
    <s v="Almacén de la Autopista Duarte (KM13)"/>
    <x v="17"/>
    <n v="4"/>
    <m/>
  </r>
  <r>
    <n v="98"/>
    <x v="2"/>
    <x v="4"/>
    <n v="1000"/>
    <s v="111"/>
    <s v="DGSG-0229-2022"/>
    <s v="Almacén de la Autopista Duarte (KM13)"/>
    <x v="18"/>
    <n v="4"/>
    <m/>
  </r>
  <r>
    <n v="99"/>
    <x v="0"/>
    <x v="4"/>
    <n v="1000"/>
    <s v="111"/>
    <s v="DGSG-0229-2022"/>
    <s v="Almacén de la Autopista Duarte (KM13)"/>
    <x v="18"/>
    <n v="4"/>
    <m/>
  </r>
  <r>
    <n v="100"/>
    <x v="1"/>
    <x v="4"/>
    <n v="540"/>
    <s v="111"/>
    <s v="DGSG-0229-2022"/>
    <s v="Almacén de la Autopista Duarte (KM13)"/>
    <x v="18"/>
    <n v="4"/>
    <m/>
  </r>
  <r>
    <n v="101"/>
    <x v="1"/>
    <x v="4"/>
    <n v="960"/>
    <s v="112"/>
    <s v="DGSG-0229-2022"/>
    <s v="Almacén de la Autopista Duarte (KM13)"/>
    <x v="18"/>
    <n v="4"/>
    <m/>
  </r>
  <r>
    <n v="102"/>
    <x v="1"/>
    <x v="4"/>
    <n v="500"/>
    <s v="113"/>
    <s v="DGSG-0233-2022"/>
    <s v="Almacén de la Autopista Duarte (KM13)"/>
    <x v="19"/>
    <n v="4"/>
    <m/>
  </r>
  <r>
    <n v="103"/>
    <x v="2"/>
    <x v="4"/>
    <n v="1000"/>
    <s v="113"/>
    <s v="DGSG-0233-2022"/>
    <s v="Almacén de la Autopista Duarte (KM13)"/>
    <x v="19"/>
    <n v="4"/>
    <m/>
  </r>
  <r>
    <n v="104"/>
    <x v="0"/>
    <x v="4"/>
    <n v="535"/>
    <s v="113"/>
    <s v="DGSG-0233-2022"/>
    <s v="Almacén de la Autopista Duarte (KM13)"/>
    <x v="19"/>
    <n v="4"/>
    <m/>
  </r>
  <r>
    <n v="105"/>
    <x v="1"/>
    <x v="4"/>
    <n v="424"/>
    <s v="114"/>
    <s v="DGSG-0227-2022"/>
    <s v="Almacén de la Autopista Duarte (KM13)"/>
    <x v="20"/>
    <n v="4"/>
    <m/>
  </r>
  <r>
    <n v="106"/>
    <x v="2"/>
    <x v="4"/>
    <n v="1000"/>
    <s v="114"/>
    <s v="DGSG-0227-2022"/>
    <s v="Almacén de la Autopista Duarte (KM13)"/>
    <x v="20"/>
    <n v="4"/>
    <m/>
  </r>
  <r>
    <n v="107"/>
    <x v="1"/>
    <x v="4"/>
    <n v="576"/>
    <s v="115"/>
    <s v="DGSG-0227-2022"/>
    <s v="Almacén de la Autopista Duarte (KM13)"/>
    <x v="20"/>
    <n v="4"/>
    <m/>
  </r>
  <r>
    <n v="108"/>
    <x v="1"/>
    <x v="4"/>
    <n v="920"/>
    <s v="116"/>
    <s v="DGSG-0230-2022"/>
    <s v="Almacén de la Autopista Duarte (KM13)"/>
    <x v="21"/>
    <n v="4"/>
    <m/>
  </r>
  <r>
    <n v="109"/>
    <x v="1"/>
    <x v="4"/>
    <n v="680"/>
    <s v="117"/>
    <s v="DGSG-0230-2022"/>
    <s v="Almacén de la Autopista Duarte (KM13)"/>
    <x v="21"/>
    <n v="4"/>
    <m/>
  </r>
  <r>
    <n v="110"/>
    <x v="2"/>
    <x v="4"/>
    <n v="920"/>
    <s v="117"/>
    <s v="DGSG-0230-2022"/>
    <s v="Almacén de la Autopista Duarte (KM13)"/>
    <x v="21"/>
    <n v="4"/>
    <m/>
  </r>
  <r>
    <n v="111"/>
    <x v="1"/>
    <x v="4"/>
    <n v="1000"/>
    <s v="118"/>
    <s v="DGSG-0231-2022"/>
    <s v="Almacén de la Autopista Duarte (KM13)"/>
    <x v="22"/>
    <n v="4"/>
    <m/>
  </r>
  <r>
    <n v="112"/>
    <x v="2"/>
    <x v="4"/>
    <n v="1500"/>
    <s v="118"/>
    <s v="DGSG-0231-2022"/>
    <s v="Almacén de la Autopista Duarte (KM13)"/>
    <x v="22"/>
    <n v="4"/>
    <m/>
  </r>
  <r>
    <n v="113"/>
    <x v="1"/>
    <x v="4"/>
    <n v="1500"/>
    <s v="119"/>
    <s v="DGSG-0229-2022"/>
    <s v="Almacén de la Autopista Duarte (KM13)"/>
    <x v="23"/>
    <n v="4"/>
    <m/>
  </r>
  <r>
    <n v="114"/>
    <x v="2"/>
    <x v="4"/>
    <n v="1000"/>
    <s v="120"/>
    <s v="DGSG-0229-2022"/>
    <s v="Almacén de la Autopista Duarte (KM13)"/>
    <x v="23"/>
    <n v="4"/>
    <m/>
  </r>
  <r>
    <n v="115"/>
    <x v="2"/>
    <x v="4"/>
    <n v="1000"/>
    <s v="121"/>
    <s v="DGSG-0235-2022"/>
    <s v="Almacén de la Autopista Duarte (KM13)"/>
    <x v="24"/>
    <n v="4"/>
    <m/>
  </r>
  <r>
    <n v="116"/>
    <x v="1"/>
    <x v="4"/>
    <n v="500"/>
    <s v="121"/>
    <s v="DGSG-0235-2022"/>
    <s v="Almacén de la Autopista Duarte (KM13)"/>
    <x v="24"/>
    <n v="4"/>
    <m/>
  </r>
  <r>
    <n v="117"/>
    <x v="1"/>
    <x v="4"/>
    <n v="500"/>
    <s v="122"/>
    <s v="DGSG-0236-2022"/>
    <s v="Almacén de la Autopista Duarte (KM13)"/>
    <x v="25"/>
    <n v="4"/>
    <m/>
  </r>
  <r>
    <n v="118"/>
    <x v="2"/>
    <x v="4"/>
    <n v="500"/>
    <s v="122"/>
    <s v="DGSG-0236-2022"/>
    <s v="Almacén de la Autopista Duarte (KM13)"/>
    <x v="25"/>
    <n v="4"/>
    <m/>
  </r>
  <r>
    <n v="119"/>
    <x v="1"/>
    <x v="4"/>
    <n v="1500"/>
    <s v="123"/>
    <s v="DGSG-0232-2022"/>
    <s v="Almacén de la Autopista Duarte (KM13)"/>
    <x v="26"/>
    <n v="4"/>
    <m/>
  </r>
  <r>
    <n v="120"/>
    <x v="2"/>
    <x v="4"/>
    <n v="500"/>
    <s v="123"/>
    <s v="DGSG-0232-2022"/>
    <s v="Almacén de la Autopista Duarte (KM13)"/>
    <x v="26"/>
    <n v="4"/>
    <m/>
  </r>
  <r>
    <n v="121"/>
    <x v="1"/>
    <x v="5"/>
    <n v="1000"/>
    <s v="124"/>
    <s v="DGSG-0259-2022"/>
    <s v="Almacén de la Autopista Duarte (KM13)"/>
    <x v="27"/>
    <n v="4"/>
    <m/>
  </r>
  <r>
    <n v="122"/>
    <x v="2"/>
    <x v="5"/>
    <n v="1000"/>
    <s v="124"/>
    <s v="DGSG-0259-2022"/>
    <s v="Almacén de la Autopista Duarte (KM13)"/>
    <x v="27"/>
    <n v="4"/>
    <m/>
  </r>
  <r>
    <n v="123"/>
    <x v="0"/>
    <x v="5"/>
    <n v="400"/>
    <s v="124"/>
    <s v="DGSG-0259-2022"/>
    <s v="Almacén de la Autopista Duarte (KM13)"/>
    <x v="27"/>
    <n v="4"/>
    <m/>
  </r>
  <r>
    <n v="124"/>
    <x v="3"/>
    <x v="5"/>
    <n v="200000"/>
    <s v="124"/>
    <s v="DGSG-0259-2022"/>
    <s v="Almacén de la Autopista Duarte (KM13)"/>
    <x v="27"/>
    <n v="4"/>
    <m/>
  </r>
  <r>
    <n v="125"/>
    <x v="1"/>
    <x v="5"/>
    <n v="1000"/>
    <s v="125"/>
    <s v="DGSG-0260-2022"/>
    <s v="Almacén de la Autopista Duarte (KM13)"/>
    <x v="28"/>
    <n v="4"/>
    <m/>
  </r>
  <r>
    <n v="126"/>
    <x v="2"/>
    <x v="5"/>
    <n v="1000"/>
    <s v="125"/>
    <s v="DGSG-0260-2022"/>
    <s v="Almacén de la Autopista Duarte (KM13)"/>
    <x v="28"/>
    <n v="4"/>
    <m/>
  </r>
  <r>
    <n v="127"/>
    <x v="0"/>
    <x v="5"/>
    <n v="400"/>
    <s v="125"/>
    <s v="DGSG-0260-2022"/>
    <s v="Almacén de la Autopista Duarte (KM13)"/>
    <x v="28"/>
    <n v="4"/>
    <m/>
  </r>
  <r>
    <n v="128"/>
    <x v="3"/>
    <x v="5"/>
    <n v="200000"/>
    <s v="125"/>
    <s v="DGSG-0260-2022"/>
    <s v="Almacén de la Autopista Duarte (KM13)"/>
    <x v="28"/>
    <n v="4"/>
    <m/>
  </r>
  <r>
    <n v="129"/>
    <x v="1"/>
    <x v="5"/>
    <n v="1000"/>
    <s v="126"/>
    <s v="DGSG-0258-2022"/>
    <s v="Almacén de la Autopista Duarte (KM13)"/>
    <x v="29"/>
    <n v="4"/>
    <m/>
  </r>
  <r>
    <n v="130"/>
    <x v="2"/>
    <x v="5"/>
    <n v="1000"/>
    <s v="126"/>
    <s v="DGSG-0258-2022"/>
    <s v="Almacén de la Autopista Duarte (KM13)"/>
    <x v="29"/>
    <n v="4"/>
    <m/>
  </r>
  <r>
    <n v="131"/>
    <x v="0"/>
    <x v="5"/>
    <n v="400"/>
    <s v="126"/>
    <s v="DGSG-0258-2022"/>
    <s v="Almacén de la Autopista Duarte (KM13)"/>
    <x v="29"/>
    <n v="4"/>
    <m/>
  </r>
  <r>
    <n v="132"/>
    <x v="3"/>
    <x v="5"/>
    <n v="200000"/>
    <s v="126"/>
    <s v="DGSG-0258-2022"/>
    <s v="Almacén de la Autopista Duarte (KM13)"/>
    <x v="29"/>
    <n v="4"/>
    <m/>
  </r>
  <r>
    <n v="133"/>
    <x v="1"/>
    <x v="5"/>
    <n v="500"/>
    <s v="127"/>
    <s v="DGSG-0257-2022"/>
    <s v="Almacén de la Autopista Duarte (KM13)"/>
    <x v="30"/>
    <n v="4"/>
    <m/>
  </r>
  <r>
    <n v="134"/>
    <x v="2"/>
    <x v="5"/>
    <n v="300"/>
    <s v="127"/>
    <s v="DGSG-0257-2022"/>
    <s v="Almacén de la Autopista Duarte (KM13)"/>
    <x v="30"/>
    <n v="4"/>
    <m/>
  </r>
  <r>
    <n v="135"/>
    <x v="0"/>
    <x v="5"/>
    <n v="200"/>
    <s v="127"/>
    <s v="DGSG-0257-2022"/>
    <s v="Almacén de la Autopista Duarte (KM13)"/>
    <x v="30"/>
    <n v="4"/>
    <m/>
  </r>
  <r>
    <n v="136"/>
    <x v="3"/>
    <x v="5"/>
    <n v="100000"/>
    <s v="127"/>
    <s v="DGSG-0257-2022"/>
    <s v="Almacén de la Autopista Duarte (KM13)"/>
    <x v="30"/>
    <n v="4"/>
    <m/>
  </r>
  <r>
    <n v="137"/>
    <x v="1"/>
    <x v="6"/>
    <n v="500"/>
    <s v="128"/>
    <s v="PENDIENTE"/>
    <s v="Almacén de la Autopista Duarte (KM13)"/>
    <x v="11"/>
    <n v="4"/>
    <m/>
  </r>
  <r>
    <n v="138"/>
    <x v="2"/>
    <x v="6"/>
    <n v="500"/>
    <s v="128"/>
    <s v="PENDIENTE"/>
    <s v="Almacén de la Autopista Duarte (KM13)"/>
    <x v="11"/>
    <n v="4"/>
    <m/>
  </r>
  <r>
    <n v="139"/>
    <x v="0"/>
    <x v="6"/>
    <n v="1500"/>
    <s v="128"/>
    <s v="PENDIENTE"/>
    <s v="Almacén de la Autopista Duarte (KM13)"/>
    <x v="11"/>
    <n v="4"/>
    <m/>
  </r>
  <r>
    <n v="140"/>
    <x v="3"/>
    <x v="6"/>
    <n v="60000"/>
    <s v="128"/>
    <s v="PENDIENTE"/>
    <s v="Almacén de la Autopista Duarte (KM13)"/>
    <x v="11"/>
    <n v="4"/>
    <m/>
  </r>
  <r>
    <n v="141"/>
    <x v="1"/>
    <x v="6"/>
    <n v="576"/>
    <s v="129"/>
    <s v="PENDIENTE"/>
    <s v="Almacén de la Autopista Duarte (KM13)"/>
    <x v="11"/>
    <n v="4"/>
    <m/>
  </r>
  <r>
    <n v="142"/>
    <x v="2"/>
    <x v="6"/>
    <n v="576"/>
    <s v="129"/>
    <s v="PENDIENTE"/>
    <s v="Almacén de la Autopista Duarte (KM13)"/>
    <x v="11"/>
    <n v="4"/>
    <m/>
  </r>
  <r>
    <n v="143"/>
    <x v="1"/>
    <x v="6"/>
    <n v="1500"/>
    <s v="130"/>
    <s v="DGSG-0265-2022"/>
    <s v="Almacén de la Autopista Duarte (KM13)"/>
    <x v="31"/>
    <n v="4"/>
    <m/>
  </r>
  <r>
    <n v="144"/>
    <x v="2"/>
    <x v="6"/>
    <n v="500"/>
    <s v="130"/>
    <s v="DGSG-0265-2022"/>
    <s v="Almacén de la Autopista Duarte (KM13)"/>
    <x v="31"/>
    <n v="4"/>
    <m/>
  </r>
  <r>
    <n v="145"/>
    <x v="0"/>
    <x v="6"/>
    <n v="500"/>
    <s v="130"/>
    <s v="DGSG-0265-2022"/>
    <s v="Almacén de la Autopista Duarte (KM13)"/>
    <x v="31"/>
    <n v="4"/>
    <m/>
  </r>
  <r>
    <n v="146"/>
    <x v="0"/>
    <x v="6"/>
    <n v="500"/>
    <s v="131"/>
    <s v="DGSG-0265-2022"/>
    <s v="Almacén de la Autopista Duarte (KM13)"/>
    <x v="20"/>
    <n v="4"/>
    <m/>
  </r>
  <r>
    <n v="147"/>
    <x v="3"/>
    <x v="6"/>
    <n v="100000"/>
    <s v="131"/>
    <s v="DGSG-0265-2022"/>
    <s v="Almacén de la Autopista Duarte (KM13)"/>
    <x v="20"/>
    <n v="4"/>
    <m/>
  </r>
  <r>
    <n v="148"/>
    <x v="2"/>
    <x v="6"/>
    <n v="1500"/>
    <s v="132"/>
    <s v="PENDIENTE"/>
    <s v="Almacén de la Autopista Duarte (KM13)"/>
    <x v="20"/>
    <n v="4"/>
    <m/>
  </r>
  <r>
    <n v="149"/>
    <x v="0"/>
    <x v="6"/>
    <n v="1000"/>
    <s v="132"/>
    <s v="PENDIENTE"/>
    <s v="Almacén de la Autopista Duarte (KM13)"/>
    <x v="20"/>
    <n v="4"/>
    <m/>
  </r>
  <r>
    <n v="150"/>
    <x v="1"/>
    <x v="6"/>
    <n v="500"/>
    <s v="133"/>
    <s v="DGSG-0249-2022"/>
    <s v="Almacén de la Autopista Duarte (KM13)"/>
    <x v="13"/>
    <n v="4"/>
    <m/>
  </r>
  <r>
    <n v="151"/>
    <x v="0"/>
    <x v="6"/>
    <n v="200"/>
    <s v="133"/>
    <s v="DGSG-0249-2022"/>
    <s v="Almacén de la Autopista Duarte (KM13)"/>
    <x v="13"/>
    <n v="4"/>
    <m/>
  </r>
  <r>
    <n v="152"/>
    <x v="3"/>
    <x v="6"/>
    <n v="50000"/>
    <s v="133"/>
    <s v="DGSG-0249-2022"/>
    <s v="Almacén de la Autopista Duarte (KM13)"/>
    <x v="13"/>
    <n v="4"/>
    <m/>
  </r>
  <r>
    <n v="153"/>
    <x v="2"/>
    <x v="6"/>
    <n v="500"/>
    <s v="133"/>
    <s v="DGSG-0249-2022"/>
    <s v="Almacén de la Autopista Duarte (KM13)"/>
    <x v="13"/>
    <n v="4"/>
    <m/>
  </r>
  <r>
    <n v="154"/>
    <x v="1"/>
    <x v="6"/>
    <n v="500"/>
    <s v="134"/>
    <s v="DGSG-0250-2022"/>
    <s v="Almacén de la Autopista Duarte (KM13)"/>
    <x v="12"/>
    <n v="4"/>
    <m/>
  </r>
  <r>
    <n v="155"/>
    <x v="2"/>
    <x v="6"/>
    <n v="1000"/>
    <s v="134"/>
    <s v="DGSG-0250-2022"/>
    <s v="Almacén de la Autopista Duarte (KM13)"/>
    <x v="12"/>
    <n v="4"/>
    <m/>
  </r>
  <r>
    <n v="156"/>
    <x v="0"/>
    <x v="6"/>
    <n v="1000"/>
    <s v="134"/>
    <s v="DGSG-0250-2022"/>
    <s v="Almacén de la Autopista Duarte (KM13)"/>
    <x v="12"/>
    <n v="4"/>
    <m/>
  </r>
  <r>
    <n v="157"/>
    <x v="3"/>
    <x v="6"/>
    <n v="50000"/>
    <s v="134"/>
    <s v="DGSG-0250-2022"/>
    <s v="Almacén de la Autopista Duarte (KM13)"/>
    <x v="12"/>
    <n v="4"/>
    <m/>
  </r>
  <r>
    <n v="158"/>
    <x v="1"/>
    <x v="6"/>
    <n v="1000"/>
    <s v="135"/>
    <s v="DGSG-0251-2022"/>
    <s v="Almacén de la Autopista Duarte (KM13)"/>
    <x v="12"/>
    <n v="4"/>
    <m/>
  </r>
  <r>
    <n v="159"/>
    <x v="0"/>
    <x v="6"/>
    <n v="1500"/>
    <s v="135"/>
    <s v="DGSG-0251-2022"/>
    <s v="Almacén de la Autopista Duarte (KM13)"/>
    <x v="12"/>
    <n v="4"/>
    <m/>
  </r>
  <r>
    <n v="160"/>
    <x v="3"/>
    <x v="6"/>
    <n v="50000"/>
    <s v="135"/>
    <s v="DGSG-0251-2022"/>
    <s v="Almacén de la Autopista Duarte (KM13)"/>
    <x v="12"/>
    <n v="4"/>
    <m/>
  </r>
  <r>
    <n v="161"/>
    <x v="1"/>
    <x v="6"/>
    <n v="500"/>
    <s v="136"/>
    <s v="DGSG-0252-2022"/>
    <s v="Almacén de la Autopista Duarte (KM13)"/>
    <x v="14"/>
    <n v="4"/>
    <m/>
  </r>
  <r>
    <n v="162"/>
    <x v="2"/>
    <x v="6"/>
    <n v="1000"/>
    <s v="136"/>
    <s v="DGSG-0252-2022"/>
    <s v="Almacén de la Autopista Duarte (KM13)"/>
    <x v="14"/>
    <n v="4"/>
    <m/>
  </r>
  <r>
    <n v="163"/>
    <x v="0"/>
    <x v="6"/>
    <n v="1000"/>
    <s v="136"/>
    <s v="DGSG-0252-2022"/>
    <s v="Almacén de la Autopista Duarte (KM13)"/>
    <x v="14"/>
    <n v="4"/>
    <m/>
  </r>
  <r>
    <n v="164"/>
    <x v="3"/>
    <x v="6"/>
    <n v="40000"/>
    <s v="136"/>
    <s v="DGSG-0252-2022"/>
    <s v="Almacén de la Autopista Duarte (KM13)"/>
    <x v="14"/>
    <n v="4"/>
    <m/>
  </r>
  <r>
    <n v="165"/>
    <x v="1"/>
    <x v="6"/>
    <n v="1000"/>
    <s v="137"/>
    <s v="DGSG-0253-2022"/>
    <s v="Almacén de la Autopista Duarte (KM13)"/>
    <x v="14"/>
    <n v="4"/>
    <m/>
  </r>
  <r>
    <n v="166"/>
    <x v="0"/>
    <x v="6"/>
    <n v="1500"/>
    <s v="137"/>
    <s v="DGSG-0253-2022"/>
    <s v="Almacén de la Autopista Duarte (KM13)"/>
    <x v="14"/>
    <n v="4"/>
    <m/>
  </r>
  <r>
    <n v="167"/>
    <x v="3"/>
    <x v="6"/>
    <n v="40000"/>
    <s v="137"/>
    <s v="DGSG-0253-2022"/>
    <s v="Almacén de la Autopista Duarte (KM13)"/>
    <x v="14"/>
    <n v="4"/>
    <m/>
  </r>
  <r>
    <n v="168"/>
    <x v="1"/>
    <x v="6"/>
    <n v="500"/>
    <s v="138"/>
    <s v="DGSG-0254-2022"/>
    <s v="Almacén de la Autopista Duarte (KM13)"/>
    <x v="14"/>
    <n v="4"/>
    <m/>
  </r>
  <r>
    <n v="169"/>
    <x v="2"/>
    <x v="6"/>
    <n v="1000"/>
    <s v="138"/>
    <s v="DGSG-0254-2022"/>
    <s v="Almacén de la Autopista Duarte (KM13)"/>
    <x v="14"/>
    <n v="4"/>
    <m/>
  </r>
  <r>
    <n v="170"/>
    <x v="0"/>
    <x v="6"/>
    <n v="1000"/>
    <s v="138"/>
    <s v="DGSG-0254-2022"/>
    <s v="Almacén de la Autopista Duarte (KM13)"/>
    <x v="16"/>
    <n v="4"/>
    <m/>
  </r>
  <r>
    <n v="171"/>
    <x v="0"/>
    <x v="6"/>
    <n v="200"/>
    <s v="139"/>
    <s v="DGSG-0255-2022"/>
    <s v="Almacén de la Autopista Duarte (KM13)"/>
    <x v="16"/>
    <n v="4"/>
    <m/>
  </r>
  <r>
    <n v="172"/>
    <x v="3"/>
    <x v="6"/>
    <n v="100000"/>
    <s v="139"/>
    <s v="DGSG-0255-2022"/>
    <s v="Almacén de la Autopista Duarte (KM13)"/>
    <x v="16"/>
    <n v="4"/>
    <m/>
  </r>
  <r>
    <n v="173"/>
    <x v="1"/>
    <x v="7"/>
    <n v="500"/>
    <s v="141"/>
    <s v="DGSG-0297-2022"/>
    <s v="Almacén de la Autopista Duarte (KM13)"/>
    <x v="32"/>
    <n v="4"/>
    <m/>
  </r>
  <r>
    <n v="174"/>
    <x v="2"/>
    <x v="7"/>
    <n v="500"/>
    <s v="141"/>
    <s v="DGSG-0297-2022"/>
    <s v="Almacén de la Autopista Duarte (KM13)"/>
    <x v="32"/>
    <n v="4"/>
    <m/>
  </r>
  <r>
    <n v="175"/>
    <x v="0"/>
    <x v="7"/>
    <n v="1500"/>
    <s v="141"/>
    <s v="DGSG-0297-2022"/>
    <s v="Almacén de la Autopista Duarte (KM13)"/>
    <x v="32"/>
    <n v="4"/>
    <m/>
  </r>
  <r>
    <n v="176"/>
    <x v="3"/>
    <x v="7"/>
    <n v="4000"/>
    <s v="141"/>
    <s v="DGSG-0297-2022"/>
    <s v="Almacén de la Autopista Duarte (KM13)"/>
    <x v="32"/>
    <n v="4"/>
    <m/>
  </r>
  <r>
    <n v="177"/>
    <x v="1"/>
    <x v="7"/>
    <n v="1000"/>
    <s v="142"/>
    <s v="DGSG-0298-2022"/>
    <s v="Almacén de la Autopista Duarte (KM13)"/>
    <x v="32"/>
    <n v="4"/>
    <m/>
  </r>
  <r>
    <n v="178"/>
    <x v="2"/>
    <x v="7"/>
    <n v="1500"/>
    <s v="142"/>
    <s v="DGSG-0298-2022"/>
    <s v="Almacén de la Autopista Duarte (KM13)"/>
    <x v="32"/>
    <n v="4"/>
    <m/>
  </r>
  <r>
    <n v="179"/>
    <x v="3"/>
    <x v="7"/>
    <n v="4000"/>
    <s v="142"/>
    <s v="DGSG-0298-2022"/>
    <s v="Almacén de la Autopista Duarte (KM13)"/>
    <x v="32"/>
    <n v="4"/>
    <m/>
  </r>
  <r>
    <n v="180"/>
    <x v="1"/>
    <x v="7"/>
    <n v="1000"/>
    <s v="143"/>
    <s v="DGSG-0299-2022"/>
    <s v="Almacén de la Autopista Duarte (KM13)"/>
    <x v="33"/>
    <n v="4"/>
    <m/>
  </r>
  <r>
    <n v="181"/>
    <x v="2"/>
    <x v="7"/>
    <n v="500"/>
    <s v="143"/>
    <s v="DGSG-0299-2022"/>
    <s v="Almacén de la Autopista Duarte (KM13)"/>
    <x v="33"/>
    <n v="4"/>
    <m/>
  </r>
  <r>
    <n v="182"/>
    <x v="0"/>
    <x v="7"/>
    <n v="1000"/>
    <s v="143"/>
    <s v="DGSG-0299-2022"/>
    <s v="Almacén de la Autopista Duarte (KM13)"/>
    <x v="33"/>
    <n v="4"/>
    <m/>
  </r>
  <r>
    <n v="183"/>
    <x v="3"/>
    <x v="7"/>
    <n v="8000"/>
    <s v="143"/>
    <s v="DGSG-0299-2022"/>
    <s v="Almacén de la Autopista Duarte (KM13)"/>
    <x v="33"/>
    <n v="4"/>
    <m/>
  </r>
  <r>
    <n v="184"/>
    <x v="1"/>
    <x v="7"/>
    <n v="500"/>
    <s v="144"/>
    <s v="DGSG-0300-2022"/>
    <s v="Almacén de la Autopista Duarte (KM13)"/>
    <x v="33"/>
    <n v="4"/>
    <m/>
  </r>
  <r>
    <n v="185"/>
    <x v="2"/>
    <x v="7"/>
    <n v="1750"/>
    <s v="144"/>
    <s v="DGSG-0300-2022"/>
    <s v="Almacén de la Autopista Duarte (KM13)"/>
    <x v="33"/>
    <n v="4"/>
    <m/>
  </r>
  <r>
    <n v="186"/>
    <x v="0"/>
    <x v="7"/>
    <n v="250"/>
    <s v="144"/>
    <s v="DGSG-0300-2022"/>
    <s v="Almacén de la Autopista Duarte (KM13)"/>
    <x v="33"/>
    <n v="4"/>
    <m/>
  </r>
  <r>
    <n v="187"/>
    <x v="1"/>
    <x v="7"/>
    <n v="1500"/>
    <s v="145"/>
    <s v="DGSG-0301-2022"/>
    <s v="Almacén de la Autopista Duarte (KM13)"/>
    <x v="34"/>
    <n v="4"/>
    <m/>
  </r>
  <r>
    <n v="188"/>
    <x v="2"/>
    <x v="7"/>
    <n v="1000"/>
    <s v="145"/>
    <s v="DGSG-0301-2022"/>
    <s v="Almacén de la Autopista Duarte (KM13)"/>
    <x v="34"/>
    <n v="4"/>
    <m/>
  </r>
  <r>
    <n v="189"/>
    <x v="3"/>
    <x v="7"/>
    <n v="4000"/>
    <s v="145"/>
    <s v="DGSG-0301-2022"/>
    <s v="Almacén de la Autopista Duarte (KM13)"/>
    <x v="34"/>
    <n v="4"/>
    <m/>
  </r>
  <r>
    <n v="190"/>
    <x v="1"/>
    <x v="7"/>
    <n v="1250"/>
    <s v="147"/>
    <s v="DGSG-0302-2022"/>
    <s v="Almacén de la Autopista Duarte (KM13)"/>
    <x v="34"/>
    <n v="4"/>
    <m/>
  </r>
  <r>
    <n v="191"/>
    <x v="2"/>
    <x v="7"/>
    <n v="1250"/>
    <s v="147"/>
    <s v="DGSG-0302-2022"/>
    <s v="Almacén de la Autopista Duarte (KM13)"/>
    <x v="34"/>
    <n v="4"/>
    <m/>
  </r>
  <r>
    <n v="192"/>
    <x v="3"/>
    <x v="7"/>
    <n v="4000"/>
    <s v="147"/>
    <s v="DGSG-0302-2022"/>
    <s v="Almacén de la Autopista Duarte (KM13)"/>
    <x v="34"/>
    <n v="4"/>
    <m/>
  </r>
  <r>
    <n v="193"/>
    <x v="1"/>
    <x v="7"/>
    <n v="750"/>
    <s v="148"/>
    <s v="DGSG-0303-2022"/>
    <s v="Almacén de la Autopista Duarte (KM13)"/>
    <x v="35"/>
    <n v="4"/>
    <m/>
  </r>
  <r>
    <n v="194"/>
    <x v="2"/>
    <x v="7"/>
    <n v="1250"/>
    <s v="148"/>
    <s v="DGSG-0303-2022"/>
    <s v="Almacén de la Autopista Duarte (KM13)"/>
    <x v="35"/>
    <n v="4"/>
    <m/>
  </r>
  <r>
    <n v="195"/>
    <x v="1"/>
    <x v="7"/>
    <n v="1000"/>
    <s v="149"/>
    <s v="DGSG-0304-2022"/>
    <s v="Almacén de la Autopista Duarte (KM13)"/>
    <x v="36"/>
    <n v="4"/>
    <m/>
  </r>
  <r>
    <n v="196"/>
    <x v="2"/>
    <x v="7"/>
    <n v="1500"/>
    <s v="149"/>
    <s v="DGSG-0304-2022"/>
    <s v="Almacén de la Autopista Duarte (KM13)"/>
    <x v="36"/>
    <n v="4"/>
    <m/>
  </r>
  <r>
    <n v="197"/>
    <x v="3"/>
    <x v="7"/>
    <n v="4000"/>
    <s v="149"/>
    <s v="DGSG-0304-2022"/>
    <s v="Almacén de la Autopista Duarte (KM13)"/>
    <x v="36"/>
    <n v="4"/>
    <m/>
  </r>
  <r>
    <n v="198"/>
    <x v="1"/>
    <x v="7"/>
    <n v="500"/>
    <s v="150"/>
    <s v="DGSG-0305-2022"/>
    <s v="Almacén de la Autopista Duarte (KM13)"/>
    <x v="36"/>
    <n v="4"/>
    <m/>
  </r>
  <r>
    <n v="199"/>
    <x v="2"/>
    <x v="7"/>
    <n v="2000"/>
    <s v="150"/>
    <s v="DGSG-0305-2022"/>
    <s v="Almacén de la Autopista Duarte (KM13)"/>
    <x v="36"/>
    <n v="4"/>
    <m/>
  </r>
  <r>
    <n v="200"/>
    <x v="3"/>
    <x v="7"/>
    <n v="4000"/>
    <s v="150"/>
    <s v="DGSG-0305-2022"/>
    <s v="Almacén de la Autopista Duarte (KM13)"/>
    <x v="36"/>
    <n v="4"/>
    <m/>
  </r>
  <r>
    <n v="201"/>
    <x v="1"/>
    <x v="8"/>
    <n v="300"/>
    <s v="151"/>
    <s v="DGSG-0329-2022"/>
    <s v="Almacén de la Autopista Duarte (KM13)"/>
    <x v="37"/>
    <n v="5"/>
    <m/>
  </r>
  <r>
    <n v="202"/>
    <x v="2"/>
    <x v="8"/>
    <n v="500"/>
    <s v="151"/>
    <s v="DGSG-0329-2022"/>
    <s v="Almacén de la Autopista Duarte (KM13)"/>
    <x v="37"/>
    <n v="5"/>
    <m/>
  </r>
  <r>
    <n v="203"/>
    <x v="3"/>
    <x v="8"/>
    <n v="40000"/>
    <s v="151"/>
    <s v="DGSG-0329-2022"/>
    <s v="Almacén de la Autopista Duarte (KM13)"/>
    <x v="37"/>
    <n v="5"/>
    <m/>
  </r>
  <r>
    <n v="204"/>
    <x v="1"/>
    <x v="8"/>
    <n v="1000"/>
    <s v="152"/>
    <s v="DGSG-0334-2022"/>
    <s v="Almacén de la Autopista Duarte (KM13)"/>
    <x v="37"/>
    <n v="5"/>
    <m/>
  </r>
  <r>
    <n v="205"/>
    <x v="2"/>
    <x v="8"/>
    <n v="1500"/>
    <s v="152"/>
    <s v="DGSG-0334-2022"/>
    <s v="Almacén de la Autopista Duarte (KM13)"/>
    <x v="37"/>
    <n v="5"/>
    <m/>
  </r>
  <r>
    <n v="206"/>
    <x v="1"/>
    <x v="8"/>
    <n v="1000"/>
    <s v="153"/>
    <s v="DGSG-0335-2022"/>
    <s v="Almacén de la Autopista Duarte (KM13)"/>
    <x v="38"/>
    <n v="5"/>
    <m/>
  </r>
  <r>
    <n v="207"/>
    <x v="2"/>
    <x v="8"/>
    <n v="1500"/>
    <s v="153"/>
    <s v="DGSG-0335-2022"/>
    <s v="Almacén de la Autopista Duarte (KM13)"/>
    <x v="38"/>
    <n v="5"/>
    <m/>
  </r>
  <r>
    <n v="208"/>
    <x v="1"/>
    <x v="8"/>
    <n v="300"/>
    <s v="154"/>
    <s v="DGSG-0327-2022"/>
    <s v="Almacén de la Autopista Duarte (KM13)"/>
    <x v="38"/>
    <n v="5"/>
    <m/>
  </r>
  <r>
    <n v="209"/>
    <x v="2"/>
    <x v="8"/>
    <n v="500"/>
    <s v="154"/>
    <s v="DGSG-0327-2022"/>
    <s v="Almacén de la Autopista Duarte (KM13)"/>
    <x v="38"/>
    <n v="5"/>
    <m/>
  </r>
  <r>
    <n v="210"/>
    <x v="3"/>
    <x v="8"/>
    <n v="40000"/>
    <s v="154"/>
    <s v="DGSG-0327-2022"/>
    <s v="Almacén de la Autopista Duarte (KM13)"/>
    <x v="38"/>
    <n v="5"/>
    <m/>
  </r>
  <r>
    <n v="211"/>
    <x v="1"/>
    <x v="8"/>
    <n v="500"/>
    <s v="155"/>
    <s v="DGSG-0328-2022"/>
    <s v="Almacén de la Autopista Duarte (KM13)"/>
    <x v="39"/>
    <n v="5"/>
    <m/>
  </r>
  <r>
    <n v="212"/>
    <x v="2"/>
    <x v="8"/>
    <n v="1000"/>
    <s v="155"/>
    <s v="DGSG-0328-2022"/>
    <s v="Almacén de la Autopista Duarte (KM13)"/>
    <x v="39"/>
    <n v="5"/>
    <m/>
  </r>
  <r>
    <n v="213"/>
    <x v="0"/>
    <x v="8"/>
    <n v="1000"/>
    <s v="155"/>
    <s v="DGSG-0328-2022"/>
    <s v="Almacén de la Autopista Duarte (KM13)"/>
    <x v="39"/>
    <n v="5"/>
    <m/>
  </r>
  <r>
    <n v="214"/>
    <x v="3"/>
    <x v="8"/>
    <n v="20000"/>
    <s v="155"/>
    <s v="DGSG-0328-2022"/>
    <s v="Almacén de la Autopista Duarte (KM13)"/>
    <x v="39"/>
    <n v="5"/>
    <m/>
  </r>
  <r>
    <n v="215"/>
    <x v="1"/>
    <x v="8"/>
    <n v="500"/>
    <s v="156"/>
    <s v="DGSG-0331-2022"/>
    <s v="Almacén de la Autopista Duarte (KM13)"/>
    <x v="39"/>
    <n v="5"/>
    <m/>
  </r>
  <r>
    <n v="216"/>
    <x v="2"/>
    <x v="8"/>
    <n v="1500"/>
    <s v="156"/>
    <s v="DGSG-0331-2022"/>
    <s v="Almacén de la Autopista Duarte (KM13)"/>
    <x v="39"/>
    <n v="5"/>
    <m/>
  </r>
  <r>
    <n v="217"/>
    <x v="0"/>
    <x v="8"/>
    <n v="500"/>
    <s v="156"/>
    <s v="DGSG-0331-2022"/>
    <s v="Almacén de la Autopista Duarte (KM13)"/>
    <x v="39"/>
    <n v="5"/>
    <m/>
  </r>
  <r>
    <n v="218"/>
    <x v="3"/>
    <x v="8"/>
    <n v="20000"/>
    <s v="156"/>
    <s v="DGSG-0331-2022"/>
    <s v="Almacén de la Autopista Duarte (KM13)"/>
    <x v="39"/>
    <n v="5"/>
    <m/>
  </r>
  <r>
    <n v="219"/>
    <x v="1"/>
    <x v="8"/>
    <n v="500"/>
    <s v="158"/>
    <s v="PENDIENTE"/>
    <s v="Almacén de la Autopista Duarte (KM13)"/>
    <x v="40"/>
    <n v="5"/>
    <m/>
  </r>
  <r>
    <n v="220"/>
    <x v="2"/>
    <x v="8"/>
    <n v="1000"/>
    <s v="158"/>
    <s v="PENDIENTE"/>
    <s v="Almacén de la Autopista Duarte (KM13)"/>
    <x v="40"/>
    <n v="5"/>
    <m/>
  </r>
  <r>
    <n v="221"/>
    <x v="0"/>
    <x v="8"/>
    <n v="1000"/>
    <s v="158"/>
    <s v="PENDIENTE"/>
    <s v="Almacén de la Autopista Duarte (KM13)"/>
    <x v="40"/>
    <n v="5"/>
    <m/>
  </r>
  <r>
    <n v="222"/>
    <x v="3"/>
    <x v="8"/>
    <n v="20000"/>
    <s v="158"/>
    <s v="PENDIENTE"/>
    <s v="Almacén de la Autopista Duarte (KM13)"/>
    <x v="40"/>
    <n v="5"/>
    <m/>
  </r>
  <r>
    <n v="223"/>
    <x v="1"/>
    <x v="8"/>
    <n v="500"/>
    <s v="160"/>
    <s v="DGSG-0336-2022"/>
    <s v="Almacén de la Autopista Duarte (KM13)"/>
    <x v="41"/>
    <n v="5"/>
    <m/>
  </r>
  <r>
    <n v="224"/>
    <x v="2"/>
    <x v="8"/>
    <n v="1500"/>
    <s v="160"/>
    <s v="DGSG-0336-2022"/>
    <s v="Almacén de la Autopista Duarte (KM13)"/>
    <x v="41"/>
    <n v="5"/>
    <m/>
  </r>
  <r>
    <n v="225"/>
    <x v="0"/>
    <x v="8"/>
    <n v="500"/>
    <s v="160"/>
    <s v="DGSG-0336-2022"/>
    <s v="Almacén de la Autopista Duarte (KM13)"/>
    <x v="41"/>
    <n v="5"/>
    <m/>
  </r>
  <r>
    <n v="226"/>
    <x v="1"/>
    <x v="8"/>
    <n v="200"/>
    <s v="161"/>
    <s v="DGSG-0333-2022"/>
    <s v="Almacén de la Autopista Duarte (KM13)"/>
    <x v="41"/>
    <n v="5"/>
    <m/>
  </r>
  <r>
    <n v="227"/>
    <x v="2"/>
    <x v="8"/>
    <n v="500"/>
    <s v="161"/>
    <s v="DGSG-0333-2022"/>
    <s v="Almacén de la Autopista Duarte (KM13)"/>
    <x v="41"/>
    <n v="5"/>
    <m/>
  </r>
  <r>
    <n v="228"/>
    <x v="0"/>
    <x v="8"/>
    <n v="200"/>
    <s v="161"/>
    <s v="DGSG-0333-2022"/>
    <s v="Almacén de la Autopista Duarte (KM13)"/>
    <x v="41"/>
    <n v="5"/>
    <m/>
  </r>
  <r>
    <n v="229"/>
    <x v="3"/>
    <x v="8"/>
    <n v="40000"/>
    <s v="161"/>
    <s v="DGSG-0333-2022"/>
    <s v="Almacén de la Autopista Duarte (KM13)"/>
    <x v="41"/>
    <n v="5"/>
    <m/>
  </r>
  <r>
    <n v="230"/>
    <x v="1"/>
    <x v="8"/>
    <n v="500"/>
    <s v="162"/>
    <s v="PENDIENTE"/>
    <s v="Almacén de la Autopista Duarte (KM13)"/>
    <x v="42"/>
    <n v="5"/>
    <m/>
  </r>
  <r>
    <n v="231"/>
    <x v="2"/>
    <x v="8"/>
    <n v="1500"/>
    <s v="162"/>
    <s v="PENDIENTE"/>
    <s v="Almacén de la Autopista Duarte (KM13)"/>
    <x v="42"/>
    <n v="5"/>
    <m/>
  </r>
  <r>
    <n v="232"/>
    <x v="0"/>
    <x v="8"/>
    <n v="500"/>
    <s v="162"/>
    <s v="PENDIENTE"/>
    <s v="Almacén de la Autopista Duarte (KM13)"/>
    <x v="42"/>
    <n v="5"/>
    <m/>
  </r>
  <r>
    <n v="233"/>
    <x v="3"/>
    <x v="8"/>
    <n v="40000"/>
    <s v="162"/>
    <s v="PENDIENTE"/>
    <s v="Almacén de la Autopista Duarte (KM13)"/>
    <x v="42"/>
    <n v="5"/>
    <m/>
  </r>
  <r>
    <n v="234"/>
    <x v="4"/>
    <x v="8"/>
    <n v="20000"/>
    <s v="162"/>
    <s v="PENDIENTE"/>
    <s v="Almacén de la Autopista Duarte (KM13)"/>
    <x v="42"/>
    <n v="5"/>
    <m/>
  </r>
  <r>
    <n v="235"/>
    <x v="1"/>
    <x v="8"/>
    <n v="500"/>
    <s v="163"/>
    <s v="DGSG-0332-2022"/>
    <s v="Almacén de la Autopista Duarte (KM13)"/>
    <x v="43"/>
    <n v="5"/>
    <m/>
  </r>
  <r>
    <n v="236"/>
    <x v="2"/>
    <x v="8"/>
    <n v="1500"/>
    <s v="163"/>
    <s v="DGSG-0332-2022"/>
    <s v="Almacén de la Autopista Duarte (KM13)"/>
    <x v="43"/>
    <n v="5"/>
    <m/>
  </r>
  <r>
    <n v="237"/>
    <x v="0"/>
    <x v="8"/>
    <n v="500"/>
    <s v="163"/>
    <s v="DGSG-0332-2022"/>
    <s v="Almacén de la Autopista Duarte (KM13)"/>
    <x v="43"/>
    <n v="5"/>
    <m/>
  </r>
  <r>
    <n v="238"/>
    <x v="3"/>
    <x v="8"/>
    <n v="40000"/>
    <s v="163"/>
    <s v="DGSG-0332-2022"/>
    <s v="Almacén de la Autopista Duarte (KM13)"/>
    <x v="43"/>
    <n v="5"/>
    <m/>
  </r>
  <r>
    <n v="239"/>
    <x v="4"/>
    <x v="8"/>
    <n v="20000"/>
    <s v="163"/>
    <s v="DGSG-0332-2022"/>
    <s v="Almacén de la Autopista Duarte (KM13)"/>
    <x v="43"/>
    <n v="5"/>
    <m/>
  </r>
  <r>
    <n v="240"/>
    <x v="1"/>
    <x v="8"/>
    <n v="500"/>
    <s v="164"/>
    <s v="DGSG-0373-2022"/>
    <s v="Almacén de la Autopista Duarte (KM13)"/>
    <x v="40"/>
    <n v="5"/>
    <m/>
  </r>
  <r>
    <n v="241"/>
    <x v="2"/>
    <x v="8"/>
    <n v="1500"/>
    <s v="164"/>
    <s v="DGSG-0373-2022"/>
    <s v="Almacén de la Autopista Duarte (KM13)"/>
    <x v="40"/>
    <n v="5"/>
    <m/>
  </r>
  <r>
    <n v="242"/>
    <x v="0"/>
    <x v="8"/>
    <n v="500"/>
    <s v="164"/>
    <s v="DGSG-0373-2022"/>
    <s v="Almacén de la Autopista Duarte (KM13)"/>
    <x v="40"/>
    <n v="5"/>
    <m/>
  </r>
  <r>
    <n v="243"/>
    <x v="3"/>
    <x v="8"/>
    <n v="20000"/>
    <s v="164"/>
    <s v="DGSG-0373-2022"/>
    <s v="Almacén de la Autopista Duarte (KM13)"/>
    <x v="40"/>
    <n v="5"/>
    <m/>
  </r>
  <r>
    <n v="244"/>
    <x v="1"/>
    <x v="9"/>
    <n v="1000"/>
    <s v="167"/>
    <s v="DGSG-0420-2022"/>
    <s v="Almacén de la Autopista Duarte (KM13)"/>
    <x v="44"/>
    <n v="5"/>
    <m/>
  </r>
  <r>
    <n v="245"/>
    <x v="2"/>
    <x v="9"/>
    <n v="1000"/>
    <s v="167"/>
    <s v="DGSG-0420-2022"/>
    <s v="Almacén de la Autopista Duarte (KM13)"/>
    <x v="44"/>
    <n v="5"/>
    <m/>
  </r>
  <r>
    <n v="246"/>
    <x v="0"/>
    <x v="9"/>
    <n v="500"/>
    <s v="167"/>
    <s v="DGSG-0420-2022"/>
    <s v="Almacén de la Autopista Duarte (KM13)"/>
    <x v="44"/>
    <n v="5"/>
    <m/>
  </r>
  <r>
    <n v="247"/>
    <x v="3"/>
    <x v="9"/>
    <n v="40000"/>
    <s v="167"/>
    <s v="DGSG-0420-2022"/>
    <s v="Almacén de la Autopista Duarte (KM13)"/>
    <x v="44"/>
    <n v="5"/>
    <m/>
  </r>
  <r>
    <n v="248"/>
    <x v="1"/>
    <x v="9"/>
    <n v="500"/>
    <s v="168"/>
    <s v="DGSG-0421-2022"/>
    <s v="Almacén de la Autopista Duarte (KM13)"/>
    <x v="45"/>
    <n v="5"/>
    <m/>
  </r>
  <r>
    <n v="249"/>
    <x v="2"/>
    <x v="9"/>
    <n v="1500"/>
    <s v="168"/>
    <s v="DGSG-0421-2022"/>
    <s v="Almacén de la Autopista Duarte (KM13)"/>
    <x v="45"/>
    <n v="5"/>
    <m/>
  </r>
  <r>
    <n v="250"/>
    <x v="0"/>
    <x v="9"/>
    <n v="300"/>
    <s v="168"/>
    <s v="DGSG-0421-2022"/>
    <s v="Almacén de la Autopista Duarte (KM13)"/>
    <x v="45"/>
    <n v="5"/>
    <m/>
  </r>
  <r>
    <n v="251"/>
    <x v="3"/>
    <x v="9"/>
    <n v="40000"/>
    <s v="168"/>
    <s v="DGSG-0421-2022"/>
    <s v="Almacén de la Autopista Duarte (KM13)"/>
    <x v="45"/>
    <n v="5"/>
    <m/>
  </r>
  <r>
    <n v="252"/>
    <x v="1"/>
    <x v="9"/>
    <n v="500"/>
    <s v="169"/>
    <s v="DGSG-0422-2022"/>
    <s v="Almacén de la Autopista Duarte (KM13)"/>
    <x v="46"/>
    <n v="5"/>
    <m/>
  </r>
  <r>
    <n v="253"/>
    <x v="2"/>
    <x v="9"/>
    <n v="1500"/>
    <s v="169"/>
    <s v="DGSG-0422-2022"/>
    <s v="Almacén de la Autopista Duarte (KM13)"/>
    <x v="46"/>
    <n v="5"/>
    <m/>
  </r>
  <r>
    <n v="254"/>
    <x v="0"/>
    <x v="9"/>
    <n v="500"/>
    <s v="169"/>
    <s v="DGSG-0422-2022"/>
    <s v="Almacén de la Autopista Duarte (KM13)"/>
    <x v="46"/>
    <n v="5"/>
    <m/>
  </r>
  <r>
    <n v="255"/>
    <x v="3"/>
    <x v="9"/>
    <n v="40000"/>
    <s v="169"/>
    <s v="DGSG-0422-2022"/>
    <s v="Almacén de la Autopista Duarte (KM13)"/>
    <x v="46"/>
    <n v="5"/>
    <m/>
  </r>
  <r>
    <n v="256"/>
    <x v="1"/>
    <x v="9"/>
    <n v="300"/>
    <s v="170"/>
    <s v="DGSG-0423-2022"/>
    <s v="Almacén de la Autopista Duarte (KM13)"/>
    <x v="47"/>
    <n v="5"/>
    <m/>
  </r>
  <r>
    <n v="257"/>
    <x v="2"/>
    <x v="9"/>
    <n v="200"/>
    <s v="170"/>
    <s v="DGSG-0423-2022"/>
    <s v="Almacén de la Autopista Duarte (KM13)"/>
    <x v="47"/>
    <n v="5"/>
    <m/>
  </r>
  <r>
    <n v="258"/>
    <x v="0"/>
    <x v="9"/>
    <n v="200"/>
    <s v="170"/>
    <s v="DGSG-0423-2022"/>
    <s v="Almacén de la Autopista Duarte (KM13)"/>
    <x v="47"/>
    <n v="5"/>
    <m/>
  </r>
  <r>
    <n v="259"/>
    <x v="3"/>
    <x v="9"/>
    <n v="40000"/>
    <s v="170"/>
    <s v="DGSG-0423-2022"/>
    <s v="Almacén de la Autopista Duarte (KM13)"/>
    <x v="47"/>
    <n v="5"/>
    <m/>
  </r>
  <r>
    <n v="260"/>
    <x v="1"/>
    <x v="9"/>
    <n v="1500"/>
    <s v="171"/>
    <s v="DGSG-0446-2022"/>
    <s v="Almacén de la Autopista Duarte (KM13)"/>
    <x v="48"/>
    <n v="5"/>
    <m/>
  </r>
  <r>
    <n v="261"/>
    <x v="2"/>
    <x v="9"/>
    <n v="500"/>
    <s v="171"/>
    <s v="DGSG-0446-2022"/>
    <s v="Almacén de la Autopista Duarte (KM13)"/>
    <x v="48"/>
    <n v="5"/>
    <m/>
  </r>
  <r>
    <n v="262"/>
    <x v="0"/>
    <x v="9"/>
    <n v="500"/>
    <s v="171"/>
    <s v="DGSG-0446-2022"/>
    <s v="Almacén de la Autopista Duarte (KM13)"/>
    <x v="48"/>
    <n v="5"/>
    <m/>
  </r>
  <r>
    <n v="263"/>
    <x v="3"/>
    <x v="9"/>
    <n v="40000"/>
    <s v="171"/>
    <s v="DGSG-0446-2022"/>
    <s v="Almacén de la Autopista Duarte (KM13)"/>
    <x v="48"/>
    <n v="5"/>
    <m/>
  </r>
  <r>
    <n v="264"/>
    <x v="1"/>
    <x v="9"/>
    <n v="300"/>
    <s v="172"/>
    <s v="DGSG-0447-2022"/>
    <s v="Almacén de la Autopista Duarte (KM13)"/>
    <x v="49"/>
    <n v="5"/>
    <m/>
  </r>
  <r>
    <n v="265"/>
    <x v="2"/>
    <x v="9"/>
    <n v="200"/>
    <s v="172"/>
    <s v="DGSG-0447-2022"/>
    <s v="Almacén de la Autopista Duarte (KM13)"/>
    <x v="49"/>
    <n v="5"/>
    <m/>
  </r>
  <r>
    <n v="266"/>
    <x v="0"/>
    <x v="9"/>
    <n v="200"/>
    <s v="172"/>
    <s v="DGSG-0447-2022"/>
    <s v="Almacén de la Autopista Duarte (KM13)"/>
    <x v="49"/>
    <n v="5"/>
    <m/>
  </r>
  <r>
    <n v="267"/>
    <x v="3"/>
    <x v="9"/>
    <n v="40000"/>
    <s v="172"/>
    <s v="DGSG-0447-2022"/>
    <s v="Almacén de la Autopista Duarte (KM13)"/>
    <x v="49"/>
    <n v="5"/>
    <m/>
  </r>
  <r>
    <n v="268"/>
    <x v="1"/>
    <x v="9"/>
    <n v="1000"/>
    <s v="173"/>
    <s v="DGSG-0448-2022"/>
    <s v="Almacén de la Autopista Duarte (KM13)"/>
    <x v="50"/>
    <n v="5"/>
    <m/>
  </r>
  <r>
    <n v="269"/>
    <x v="2"/>
    <x v="9"/>
    <n v="500"/>
    <s v="173"/>
    <s v="DGSG-0448-2022"/>
    <s v="Almacén de la Autopista Duarte (KM13)"/>
    <x v="50"/>
    <n v="5"/>
    <m/>
  </r>
  <r>
    <n v="270"/>
    <x v="0"/>
    <x v="9"/>
    <n v="500"/>
    <s v="173"/>
    <s v="DGSG-0448-2022"/>
    <s v="Almacén de la Autopista Duarte (KM13)"/>
    <x v="50"/>
    <n v="5"/>
    <m/>
  </r>
  <r>
    <n v="271"/>
    <x v="3"/>
    <x v="9"/>
    <n v="40000"/>
    <s v="173"/>
    <s v="DGSG-0448-2022"/>
    <s v="Almacén de la Autopista Duarte (KM13)"/>
    <x v="50"/>
    <n v="5"/>
    <m/>
  </r>
  <r>
    <n v="272"/>
    <x v="1"/>
    <x v="9"/>
    <n v="1400"/>
    <s v="174"/>
    <s v="DGSG-0449-2022"/>
    <s v="Almacén de la Autopista Duarte (KM13)"/>
    <x v="51"/>
    <n v="5"/>
    <m/>
  </r>
  <r>
    <n v="273"/>
    <x v="2"/>
    <x v="9"/>
    <n v="500"/>
    <s v="174"/>
    <s v="DGSG-0449-2022"/>
    <s v="Almacén de la Autopista Duarte (KM13)"/>
    <x v="51"/>
    <n v="5"/>
    <m/>
  </r>
  <r>
    <n v="274"/>
    <x v="0"/>
    <x v="9"/>
    <n v="600"/>
    <s v="174"/>
    <s v="DGSG-0449-2022"/>
    <s v="Almacén de la Autopista Duarte (KM13)"/>
    <x v="51"/>
    <n v="5"/>
    <m/>
  </r>
  <r>
    <n v="275"/>
    <x v="3"/>
    <x v="9"/>
    <n v="40000"/>
    <s v="174"/>
    <s v="DGSG-0449-2022"/>
    <s v="Almacén de la Autopista Duarte (KM13)"/>
    <x v="51"/>
    <n v="5"/>
    <m/>
  </r>
  <r>
    <n v="276"/>
    <x v="1"/>
    <x v="9"/>
    <n v="1000"/>
    <s v="175"/>
    <s v="DGSG-0450-2022"/>
    <s v="Almacén de la Autopista Duarte (KM13)"/>
    <x v="52"/>
    <n v="5"/>
    <m/>
  </r>
  <r>
    <n v="277"/>
    <x v="2"/>
    <x v="9"/>
    <n v="1000"/>
    <s v="175"/>
    <s v="DGSG-0450-2022"/>
    <s v="Almacén de la Autopista Duarte (KM13)"/>
    <x v="52"/>
    <n v="5"/>
    <m/>
  </r>
  <r>
    <n v="278"/>
    <x v="0"/>
    <x v="9"/>
    <n v="500"/>
    <s v="175"/>
    <s v="DGSG-0450-2022"/>
    <s v="Almacén de la Autopista Duarte (KM13)"/>
    <x v="52"/>
    <n v="5"/>
    <m/>
  </r>
  <r>
    <n v="279"/>
    <x v="3"/>
    <x v="9"/>
    <n v="40000"/>
    <s v="175"/>
    <s v="DGSG-0450-2022"/>
    <s v="Almacén de la Autopista Duarte (KM13)"/>
    <x v="52"/>
    <n v="5"/>
    <m/>
  </r>
  <r>
    <n v="280"/>
    <x v="1"/>
    <x v="10"/>
    <n v="50"/>
    <s v="176"/>
    <s v="DGSG-0489-2022"/>
    <s v="Almacén de la Autopista Duarte (KM13)"/>
    <x v="53"/>
    <n v="6"/>
    <m/>
  </r>
  <r>
    <n v="281"/>
    <x v="2"/>
    <x v="10"/>
    <n v="1400"/>
    <s v="176"/>
    <s v="DGSG-0489-2022"/>
    <s v="Almacén de la Autopista Duarte (KM13)"/>
    <x v="53"/>
    <n v="6"/>
    <m/>
  </r>
  <r>
    <n v="282"/>
    <x v="0"/>
    <x v="10"/>
    <n v="1000"/>
    <s v="176"/>
    <s v="DGSG-0489-2022"/>
    <s v="Almacén de la Autopista Duarte (KM13)"/>
    <x v="53"/>
    <n v="6"/>
    <m/>
  </r>
  <r>
    <n v="283"/>
    <x v="3"/>
    <x v="10"/>
    <n v="50000"/>
    <s v="176"/>
    <s v="DGSG-0489-2022"/>
    <s v="Almacén de la Autopista Duarte (KM13)"/>
    <x v="53"/>
    <n v="6"/>
    <m/>
  </r>
  <r>
    <n v="284"/>
    <x v="1"/>
    <x v="10"/>
    <n v="50"/>
    <s v="179"/>
    <s v="DGSG-0476-2022"/>
    <s v="Almacén de la Autopista Duarte (KM13)"/>
    <x v="54"/>
    <n v="6"/>
    <m/>
  </r>
  <r>
    <n v="285"/>
    <x v="2"/>
    <x v="10"/>
    <n v="1400"/>
    <s v="179"/>
    <s v="DGSG-0476-2022"/>
    <s v="Almacén de la Autopista Duarte (KM13)"/>
    <x v="54"/>
    <n v="6"/>
    <m/>
  </r>
  <r>
    <n v="286"/>
    <x v="0"/>
    <x v="10"/>
    <n v="1000"/>
    <s v="179"/>
    <s v="DGSG-0476-2022"/>
    <s v="Almacén de la Autopista Duarte (KM13)"/>
    <x v="54"/>
    <n v="6"/>
    <m/>
  </r>
  <r>
    <n v="287"/>
    <x v="3"/>
    <x v="10"/>
    <n v="50000"/>
    <s v="179"/>
    <s v="DGSG-0476-2022"/>
    <s v="Almacén de la Autopista Duarte (KM13)"/>
    <x v="54"/>
    <n v="6"/>
    <m/>
  </r>
  <r>
    <n v="288"/>
    <x v="1"/>
    <x v="10"/>
    <n v="50"/>
    <s v="180"/>
    <s v="DGSG-0474-2022"/>
    <s v="Almacén de la Autopista Duarte (KM13)"/>
    <x v="55"/>
    <n v="6"/>
    <m/>
  </r>
  <r>
    <n v="289"/>
    <x v="2"/>
    <x v="10"/>
    <n v="400"/>
    <s v="180"/>
    <s v="DGSG-0474-2022"/>
    <s v="Almacén de la Autopista Duarte (KM13)"/>
    <x v="55"/>
    <n v="6"/>
    <m/>
  </r>
  <r>
    <n v="290"/>
    <x v="0"/>
    <x v="10"/>
    <n v="300"/>
    <s v="180"/>
    <s v="DGSG-0474-2022"/>
    <s v="Almacén de la Autopista Duarte (KM13)"/>
    <x v="55"/>
    <n v="6"/>
    <m/>
  </r>
  <r>
    <n v="291"/>
    <x v="3"/>
    <x v="10"/>
    <n v="50000"/>
    <s v="180"/>
    <s v="DGSG-0474-2022"/>
    <s v="Almacén de la Autopista Duarte (KM13)"/>
    <x v="55"/>
    <n v="6"/>
    <m/>
  </r>
  <r>
    <n v="292"/>
    <x v="4"/>
    <x v="10"/>
    <n v="5000"/>
    <s v="180"/>
    <s v="DGSG-0474-2022"/>
    <s v="Almacén de la Autopista Duarte (KM13)"/>
    <x v="55"/>
    <n v="6"/>
    <m/>
  </r>
  <r>
    <n v="293"/>
    <x v="1"/>
    <x v="10"/>
    <n v="50"/>
    <s v="182"/>
    <s v="DGSG-0477-2022"/>
    <s v="Almacén de la Autopista Duarte (KM13)"/>
    <x v="56"/>
    <n v="6"/>
    <m/>
  </r>
  <r>
    <n v="294"/>
    <x v="2"/>
    <x v="10"/>
    <n v="1400"/>
    <s v="182"/>
    <s v="DGSG-0477-2022"/>
    <s v="Almacén de la Autopista Duarte (KM13)"/>
    <x v="56"/>
    <n v="6"/>
    <m/>
  </r>
  <r>
    <n v="295"/>
    <x v="0"/>
    <x v="10"/>
    <n v="1000"/>
    <s v="182"/>
    <s v="DGSG-0477-2022"/>
    <s v="Almacén de la Autopista Duarte (KM13)"/>
    <x v="56"/>
    <n v="6"/>
    <m/>
  </r>
  <r>
    <n v="296"/>
    <x v="3"/>
    <x v="10"/>
    <n v="50000"/>
    <s v="182"/>
    <s v="DGSG-0477-2022"/>
    <s v="Almacén de la Autopista Duarte (KM13)"/>
    <x v="56"/>
    <n v="6"/>
    <m/>
  </r>
  <r>
    <n v="297"/>
    <x v="4"/>
    <x v="10"/>
    <n v="5000"/>
    <s v="182"/>
    <s v="DGSG-0477-2022"/>
    <s v="Almacén de la Autopista Duarte (KM13)"/>
    <x v="56"/>
    <n v="6"/>
    <m/>
  </r>
  <r>
    <n v="298"/>
    <x v="1"/>
    <x v="10"/>
    <n v="50"/>
    <s v="183"/>
    <s v="DGSG-0478-2022"/>
    <s v="Almacén de la Autopista Duarte (KM13)"/>
    <x v="57"/>
    <n v="6"/>
    <m/>
  </r>
  <r>
    <n v="299"/>
    <x v="2"/>
    <x v="10"/>
    <n v="1000"/>
    <s v="183"/>
    <s v="DGSG-0478-2022"/>
    <s v="Almacén de la Autopista Duarte (KM13)"/>
    <x v="57"/>
    <n v="6"/>
    <m/>
  </r>
  <r>
    <n v="300"/>
    <x v="0"/>
    <x v="10"/>
    <n v="1400"/>
    <s v="183"/>
    <s v="DGSG-0478-2022"/>
    <s v="Almacén de la Autopista Duarte (KM13)"/>
    <x v="57"/>
    <n v="6"/>
    <m/>
  </r>
  <r>
    <n v="301"/>
    <x v="3"/>
    <x v="10"/>
    <n v="50000"/>
    <s v="183"/>
    <s v="DGSG-0478-2022"/>
    <s v="Almacén de la Autopista Duarte (KM13)"/>
    <x v="57"/>
    <n v="6"/>
    <m/>
  </r>
  <r>
    <n v="302"/>
    <x v="4"/>
    <x v="10"/>
    <n v="5000"/>
    <s v="183"/>
    <s v="DGSG-0478-2022"/>
    <s v="Almacén de la Autopista Duarte (KM13)"/>
    <x v="57"/>
    <n v="6"/>
    <m/>
  </r>
  <r>
    <n v="303"/>
    <x v="4"/>
    <x v="10"/>
    <n v="5000"/>
    <s v="183"/>
    <s v="DGSG-0478-2022"/>
    <s v="Almacén de la Autopista Duarte (KM13)"/>
    <x v="57"/>
    <n v="6"/>
    <m/>
  </r>
  <r>
    <n v="304"/>
    <x v="1"/>
    <x v="10"/>
    <n v="50"/>
    <s v="184"/>
    <s v="DGSG-0475-2022"/>
    <s v="Almacén de la Autopista Duarte (KM13)"/>
    <x v="58"/>
    <n v="6"/>
    <m/>
  </r>
  <r>
    <n v="305"/>
    <x v="2"/>
    <x v="10"/>
    <n v="1400"/>
    <s v="184"/>
    <s v="DGSG-0475-2022"/>
    <s v="Almacén de la Autopista Duarte (KM13)"/>
    <x v="58"/>
    <n v="6"/>
    <m/>
  </r>
  <r>
    <n v="306"/>
    <x v="0"/>
    <x v="10"/>
    <n v="1000"/>
    <s v="184"/>
    <s v="DGSG-0475-2022"/>
    <s v="Almacén de la Autopista Duarte (KM13)"/>
    <x v="58"/>
    <n v="6"/>
    <m/>
  </r>
  <r>
    <n v="307"/>
    <x v="3"/>
    <x v="10"/>
    <n v="50000"/>
    <s v="184"/>
    <s v="DGSG-0475-2022"/>
    <s v="Almacén de la Autopista Duarte (KM13)"/>
    <x v="58"/>
    <n v="6"/>
    <m/>
  </r>
  <r>
    <n v="308"/>
    <x v="4"/>
    <x v="10"/>
    <n v="10000"/>
    <s v="184"/>
    <s v="DGSG-0475-2022"/>
    <s v="Almacén de la Autopista Duarte (KM13)"/>
    <x v="58"/>
    <n v="6"/>
    <m/>
  </r>
  <r>
    <n v="309"/>
    <x v="1"/>
    <x v="10"/>
    <n v="50"/>
    <s v="185"/>
    <s v="DGSG-0479-2022"/>
    <s v="Almacén de la Autopista Duarte (KM13)"/>
    <x v="59"/>
    <n v="6"/>
    <m/>
  </r>
  <r>
    <n v="310"/>
    <x v="2"/>
    <x v="10"/>
    <n v="1400"/>
    <s v="185"/>
    <s v="DGSG-0479-2022"/>
    <s v="Almacén de la Autopista Duarte (KM13)"/>
    <x v="59"/>
    <n v="6"/>
    <m/>
  </r>
  <r>
    <n v="311"/>
    <x v="0"/>
    <x v="10"/>
    <n v="1000"/>
    <s v="185"/>
    <s v="DGSG-0479-2022"/>
    <s v="Almacén de la Autopista Duarte (KM13)"/>
    <x v="59"/>
    <n v="6"/>
    <m/>
  </r>
  <r>
    <n v="312"/>
    <x v="3"/>
    <x v="10"/>
    <n v="50000"/>
    <s v="185"/>
    <s v="DGSG-0479-2022"/>
    <s v="Almacén de la Autopista Duarte (KM13)"/>
    <x v="59"/>
    <n v="6"/>
    <m/>
  </r>
  <r>
    <n v="313"/>
    <x v="4"/>
    <x v="10"/>
    <n v="10000"/>
    <s v="185"/>
    <s v="DGSG-0479-2022"/>
    <s v="Almacén de la Autopista Duarte (KM13)"/>
    <x v="59"/>
    <n v="6"/>
    <m/>
  </r>
  <r>
    <n v="314"/>
    <x v="1"/>
    <x v="10"/>
    <n v="50"/>
    <s v="186"/>
    <s v="DGSG-0432-2022"/>
    <s v="Almacén de la Autopista Duarte (KM13)"/>
    <x v="60"/>
    <n v="6"/>
    <m/>
  </r>
  <r>
    <n v="315"/>
    <x v="2"/>
    <x v="10"/>
    <n v="1000"/>
    <s v="186"/>
    <s v="DGSG-0432-2022"/>
    <s v="Almacén de la Autopista Duarte (KM13)"/>
    <x v="60"/>
    <n v="6"/>
    <m/>
  </r>
  <r>
    <n v="316"/>
    <x v="0"/>
    <x v="10"/>
    <n v="1400"/>
    <s v="186"/>
    <s v="DGSG-0432-2022"/>
    <s v="Almacén de la Autopista Duarte (KM13)"/>
    <x v="60"/>
    <n v="6"/>
    <m/>
  </r>
  <r>
    <n v="317"/>
    <x v="3"/>
    <x v="10"/>
    <n v="50000"/>
    <s v="186"/>
    <s v="DGSG-0432-2022"/>
    <s v="Almacén de la Autopista Duarte (KM13)"/>
    <x v="60"/>
    <n v="6"/>
    <m/>
  </r>
  <r>
    <n v="318"/>
    <x v="4"/>
    <x v="10"/>
    <n v="10000"/>
    <s v="186"/>
    <s v="DGSG-0432-2022"/>
    <s v="Almacén de la Autopista Duarte (KM13)"/>
    <x v="60"/>
    <n v="6"/>
    <m/>
  </r>
  <r>
    <n v="319"/>
    <x v="2"/>
    <x v="11"/>
    <n v="500"/>
    <s v="189"/>
    <s v="DGSG-0507-2022"/>
    <s v="Almacén de la Autopista Duarte (KM13)"/>
    <x v="61"/>
    <n v="6"/>
    <m/>
  </r>
  <r>
    <n v="320"/>
    <x v="0"/>
    <x v="11"/>
    <n v="1000"/>
    <s v="189"/>
    <s v="DGSG-0507-2022"/>
    <s v="Almacén de la Autopista Duarte (KM13)"/>
    <x v="61"/>
    <n v="6"/>
    <m/>
  </r>
  <r>
    <n v="321"/>
    <x v="3"/>
    <x v="11"/>
    <n v="50000"/>
    <s v="189"/>
    <s v="DGSG-0507-2022"/>
    <s v="Almacén de la Autopista Duarte (KM13)"/>
    <x v="61"/>
    <n v="6"/>
    <m/>
  </r>
  <r>
    <n v="322"/>
    <x v="2"/>
    <x v="11"/>
    <n v="800"/>
    <s v="190"/>
    <s v="DGSG-0508-2022"/>
    <s v="Almacén de la Autopista Duarte (KM13)"/>
    <x v="62"/>
    <n v="6"/>
    <m/>
  </r>
  <r>
    <n v="323"/>
    <x v="0"/>
    <x v="11"/>
    <n v="1000"/>
    <s v="190"/>
    <s v="DGSG-0508-2022"/>
    <s v="Almacén de la Autopista Duarte (KM13)"/>
    <x v="62"/>
    <n v="6"/>
    <m/>
  </r>
  <r>
    <n v="324"/>
    <x v="3"/>
    <x v="11"/>
    <n v="50000"/>
    <s v="190"/>
    <s v="DGSG-0508-2022"/>
    <s v="Almacén de la Autopista Duarte (KM13)"/>
    <x v="62"/>
    <n v="6"/>
    <m/>
  </r>
  <r>
    <n v="325"/>
    <x v="2"/>
    <x v="11"/>
    <n v="800"/>
    <s v="191"/>
    <s v="DGSG-0509-2022"/>
    <s v="Almacén de la Autopista Duarte (KM13)"/>
    <x v="63"/>
    <n v="6"/>
    <m/>
  </r>
  <r>
    <n v="326"/>
    <x v="0"/>
    <x v="11"/>
    <n v="1000"/>
    <s v="191"/>
    <s v="DGSG-0509-2022"/>
    <s v="Almacén de la Autopista Duarte (KM13)"/>
    <x v="63"/>
    <n v="6"/>
    <m/>
  </r>
  <r>
    <n v="327"/>
    <x v="3"/>
    <x v="11"/>
    <n v="50000"/>
    <s v="191"/>
    <s v="DGSG-0509-2022"/>
    <s v="Almacén de la Autopista Duarte (KM13)"/>
    <x v="63"/>
    <n v="6"/>
    <m/>
  </r>
  <r>
    <n v="328"/>
    <x v="2"/>
    <x v="11"/>
    <n v="500"/>
    <s v="192"/>
    <s v="DGSG-0510-2022"/>
    <s v="Almacén de la Autopista Duarte (KM13)"/>
    <x v="64"/>
    <n v="6"/>
    <m/>
  </r>
  <r>
    <n v="329"/>
    <x v="0"/>
    <x v="11"/>
    <n v="1000"/>
    <s v="192"/>
    <s v="DGSG-0510-2022"/>
    <s v="Almacén de la Autopista Duarte (KM13)"/>
    <x v="64"/>
    <n v="6"/>
    <m/>
  </r>
  <r>
    <n v="330"/>
    <x v="3"/>
    <x v="11"/>
    <n v="50000"/>
    <s v="192"/>
    <s v="DGSG-0510-2022"/>
    <s v="Almacén de la Autopista Duarte (KM13)"/>
    <x v="64"/>
    <n v="6"/>
    <m/>
  </r>
  <r>
    <n v="331"/>
    <x v="2"/>
    <x v="11"/>
    <n v="500"/>
    <s v="193"/>
    <s v="DGSG-0511-2022"/>
    <s v="Almacén de la Autopista Duarte (KM13)"/>
    <x v="65"/>
    <n v="6"/>
    <m/>
  </r>
  <r>
    <n v="332"/>
    <x v="0"/>
    <x v="11"/>
    <n v="1000"/>
    <s v="193"/>
    <s v="DGSG-0511-2022"/>
    <s v="Almacén de la Autopista Duarte (KM13)"/>
    <x v="65"/>
    <n v="6"/>
    <m/>
  </r>
  <r>
    <n v="333"/>
    <x v="3"/>
    <x v="11"/>
    <n v="50000"/>
    <s v="193"/>
    <s v="DGSG-0511-2022"/>
    <s v="Almacén de la Autopista Duarte (KM13)"/>
    <x v="65"/>
    <n v="6"/>
    <m/>
  </r>
  <r>
    <n v="334"/>
    <x v="2"/>
    <x v="11"/>
    <n v="300"/>
    <s v="194"/>
    <s v="DGSG-0512-2022"/>
    <s v="Almacén de la Autopista Duarte (KM13)"/>
    <x v="66"/>
    <n v="6"/>
    <m/>
  </r>
  <r>
    <n v="335"/>
    <x v="0"/>
    <x v="11"/>
    <n v="300"/>
    <s v="194"/>
    <s v="DGSG-0512-2022"/>
    <s v="Almacén de la Autopista Duarte (KM13)"/>
    <x v="66"/>
    <n v="6"/>
    <m/>
  </r>
  <r>
    <n v="336"/>
    <x v="3"/>
    <x v="11"/>
    <n v="50000"/>
    <s v="194"/>
    <s v="DGSG-0512-2022"/>
    <s v="Almacén de la Autopista Duarte (KM13)"/>
    <x v="66"/>
    <n v="6"/>
    <m/>
  </r>
  <r>
    <n v="337"/>
    <x v="2"/>
    <x v="11"/>
    <n v="800"/>
    <s v="195"/>
    <s v="DGSG-0513-2022"/>
    <s v="Almacén de la Autopista Duarte (KM13)"/>
    <x v="67"/>
    <n v="6"/>
    <m/>
  </r>
  <r>
    <n v="338"/>
    <x v="0"/>
    <x v="11"/>
    <n v="1000"/>
    <s v="195"/>
    <s v="DGSG-0513-2022"/>
    <s v="Almacén de la Autopista Duarte (KM13)"/>
    <x v="67"/>
    <n v="6"/>
    <m/>
  </r>
  <r>
    <n v="339"/>
    <x v="3"/>
    <x v="11"/>
    <n v="50000"/>
    <s v="195"/>
    <s v="DGSG-0513-2022"/>
    <s v="Almacén de la Autopista Duarte (KM13)"/>
    <x v="67"/>
    <n v="6"/>
    <m/>
  </r>
  <r>
    <n v="340"/>
    <x v="2"/>
    <x v="11"/>
    <n v="300"/>
    <s v="196"/>
    <s v="DGSG-0514-2022"/>
    <s v="Almacén de la Autopista Duarte (KM13)"/>
    <x v="66"/>
    <n v="6"/>
    <m/>
  </r>
  <r>
    <n v="341"/>
    <x v="0"/>
    <x v="11"/>
    <n v="300"/>
    <s v="196"/>
    <s v="DGSG-0514-2022"/>
    <s v="Almacén de la Autopista Duarte (KM13)"/>
    <x v="66"/>
    <n v="6"/>
    <m/>
  </r>
  <r>
    <n v="342"/>
    <x v="3"/>
    <x v="11"/>
    <n v="50000"/>
    <s v="196"/>
    <s v="DGSG-0514-2022"/>
    <s v="Almacén de la Autopista Duarte (KM13)"/>
    <x v="66"/>
    <n v="6"/>
    <m/>
  </r>
  <r>
    <n v="343"/>
    <x v="2"/>
    <x v="11"/>
    <n v="300"/>
    <s v="197"/>
    <s v="DGSG-0516-2022"/>
    <s v="Almacén de la Autopista Duarte (KM13)"/>
    <x v="68"/>
    <n v="6"/>
    <m/>
  </r>
  <r>
    <n v="344"/>
    <x v="0"/>
    <x v="11"/>
    <n v="300"/>
    <s v="197"/>
    <s v="DGSG-0516-2022"/>
    <s v="Almacén de la Autopista Duarte (KM13)"/>
    <x v="68"/>
    <n v="6"/>
    <m/>
  </r>
  <r>
    <n v="345"/>
    <x v="3"/>
    <x v="11"/>
    <n v="50000"/>
    <s v="197"/>
    <s v="DGSG-0516-2022"/>
    <s v="Almacén de la Autopista Duarte (KM13)"/>
    <x v="68"/>
    <n v="6"/>
    <m/>
  </r>
  <r>
    <n v="346"/>
    <x v="2"/>
    <x v="11"/>
    <n v="500"/>
    <s v="198"/>
    <s v="DGSG-0515-2022"/>
    <s v="Almacén de la Autopista Duarte (KM13)"/>
    <x v="69"/>
    <n v="6"/>
    <m/>
  </r>
  <r>
    <n v="347"/>
    <x v="0"/>
    <x v="11"/>
    <n v="1000"/>
    <s v="198"/>
    <s v="DGSG-0515-2022"/>
    <s v="Almacén de la Autopista Duarte (KM13)"/>
    <x v="69"/>
    <n v="6"/>
    <m/>
  </r>
  <r>
    <n v="348"/>
    <x v="3"/>
    <x v="11"/>
    <n v="30000"/>
    <s v="198"/>
    <s v="DGSG-0515-2022"/>
    <s v="Almacén de la Autopista Duarte (KM13)"/>
    <x v="69"/>
    <n v="6"/>
    <m/>
  </r>
  <r>
    <n v="349"/>
    <x v="4"/>
    <x v="11"/>
    <n v="20000"/>
    <s v="198"/>
    <s v="DGSG-0515-2022"/>
    <s v="Almacén de la Autopista Duarte (KM13)"/>
    <x v="69"/>
    <n v="6"/>
    <m/>
  </r>
  <r>
    <n v="350"/>
    <x v="2"/>
    <x v="12"/>
    <n v="700"/>
    <s v="203"/>
    <s v="DGSG-0568-2022"/>
    <s v="Almacén de la Autopista Duarte (KM13)"/>
    <x v="61"/>
    <n v="6"/>
    <m/>
  </r>
  <r>
    <n v="351"/>
    <x v="4"/>
    <x v="12"/>
    <n v="1000"/>
    <s v="203"/>
    <s v="DGSG-0568-2022"/>
    <s v="Almacén de la Autopista Duarte (KM13)"/>
    <x v="61"/>
    <n v="6"/>
    <m/>
  </r>
  <r>
    <n v="352"/>
    <x v="2"/>
    <x v="12"/>
    <n v="2500"/>
    <s v="204"/>
    <s v="DGSG-0569-2022"/>
    <s v="Almacén de la Autopista Duarte (KM13)"/>
    <x v="62"/>
    <n v="6"/>
    <m/>
  </r>
  <r>
    <n v="353"/>
    <x v="4"/>
    <x v="12"/>
    <n v="600"/>
    <s v="204"/>
    <s v="DGSG-0569-2022"/>
    <s v="Almacén de la Autopista Duarte (KM13)"/>
    <x v="62"/>
    <n v="6"/>
    <m/>
  </r>
  <r>
    <n v="354"/>
    <x v="2"/>
    <x v="12"/>
    <n v="2500"/>
    <s v="205"/>
    <s v="DGSG-0570-2022"/>
    <s v="Almacén de la Autopista Duarte (KM13)"/>
    <x v="63"/>
    <n v="6"/>
    <m/>
  </r>
  <r>
    <n v="355"/>
    <x v="4"/>
    <x v="12"/>
    <n v="600"/>
    <s v="205"/>
    <s v="DGSG-0570-2022"/>
    <s v="Almacén de la Autopista Duarte (KM13)"/>
    <x v="63"/>
    <n v="6"/>
    <m/>
  </r>
  <r>
    <n v="356"/>
    <x v="2"/>
    <x v="12"/>
    <n v="2500"/>
    <s v="207"/>
    <s v="DGSG-0571-2022"/>
    <s v="Almacén de la Autopista Duarte (KM13)"/>
    <x v="64"/>
    <n v="6"/>
    <m/>
  </r>
  <r>
    <n v="357"/>
    <x v="4"/>
    <x v="12"/>
    <n v="600"/>
    <s v="207"/>
    <s v="DGSG-0571-2022"/>
    <s v="Almacén de la Autopista Duarte (KM13)"/>
    <x v="64"/>
    <n v="6"/>
    <m/>
  </r>
  <r>
    <n v="358"/>
    <x v="2"/>
    <x v="12"/>
    <n v="800"/>
    <s v="208"/>
    <s v="DGSG-0572-2022"/>
    <s v="Almacén de la Autopista Duarte (KM13)"/>
    <x v="47"/>
    <n v="6"/>
    <m/>
  </r>
  <r>
    <n v="359"/>
    <x v="4"/>
    <x v="12"/>
    <n v="1000"/>
    <s v="208"/>
    <s v="DGSG-0572-2022"/>
    <s v="Almacén de la Autopista Duarte (KM13)"/>
    <x v="47"/>
    <n v="6"/>
    <m/>
  </r>
  <r>
    <n v="360"/>
    <x v="2"/>
    <x v="12"/>
    <n v="2500"/>
    <s v="209"/>
    <s v="DGSG-0573-2022"/>
    <s v="Almacén de la Autopista Duarte (KM13)"/>
    <x v="67"/>
    <n v="6"/>
    <m/>
  </r>
  <r>
    <n v="361"/>
    <x v="4"/>
    <x v="12"/>
    <n v="600"/>
    <s v="209"/>
    <s v="DGSG-0573-2022"/>
    <s v="Almacén de la Autopista Duarte (KM13)"/>
    <x v="67"/>
    <n v="6"/>
    <m/>
  </r>
  <r>
    <n v="362"/>
    <x v="2"/>
    <x v="12"/>
    <n v="2500"/>
    <s v="210"/>
    <s v="DGSG-0574-2022"/>
    <s v="Almacén de la Autopista Duarte (KM13)"/>
    <x v="65"/>
    <n v="6"/>
    <m/>
  </r>
  <r>
    <n v="363"/>
    <x v="4"/>
    <x v="12"/>
    <n v="600"/>
    <s v="210"/>
    <s v="DGSG-0574-2022"/>
    <s v="Almacén de la Autopista Duarte (KM13)"/>
    <x v="65"/>
    <n v="6"/>
    <m/>
  </r>
  <r>
    <n v="364"/>
    <x v="2"/>
    <x v="12"/>
    <n v="800"/>
    <s v="211"/>
    <s v="DGSG-0576-2022"/>
    <s v="Almacén de la Autopista Duarte (KM13)"/>
    <x v="49"/>
    <n v="6"/>
    <m/>
  </r>
  <r>
    <n v="365"/>
    <x v="4"/>
    <x v="12"/>
    <n v="1000"/>
    <s v="211"/>
    <s v="DGSG-0576-2022"/>
    <s v="Almacén de la Autopista Duarte (KM13)"/>
    <x v="49"/>
    <n v="6"/>
    <m/>
  </r>
  <r>
    <n v="366"/>
    <x v="2"/>
    <x v="12"/>
    <n v="2500"/>
    <s v="212"/>
    <s v="DGSG-0575-2022"/>
    <s v="Almacén de la Autopista Duarte (KM13)"/>
    <x v="68"/>
    <n v="6"/>
    <m/>
  </r>
  <r>
    <n v="367"/>
    <x v="4"/>
    <x v="12"/>
    <n v="600"/>
    <s v="212"/>
    <s v="DGSG-0575-2022"/>
    <s v="Almacén de la Autopista Duarte (KM13)"/>
    <x v="68"/>
    <n v="6"/>
    <m/>
  </r>
  <r>
    <n v="368"/>
    <x v="2"/>
    <x v="12"/>
    <n v="2500"/>
    <s v="213"/>
    <s v="DGSG-0577-2022"/>
    <s v="Almacén de la Autopista Duarte (KM13)"/>
    <x v="69"/>
    <n v="6"/>
    <m/>
  </r>
  <r>
    <n v="369"/>
    <x v="4"/>
    <x v="12"/>
    <n v="600"/>
    <s v="213"/>
    <s v="DGSG-0577-2022"/>
    <s v="Almacén de la Autopista Duarte (KM13)"/>
    <x v="69"/>
    <n v="6"/>
    <m/>
  </r>
  <r>
    <n v="370"/>
    <x v="2"/>
    <x v="13"/>
    <n v="200"/>
    <s v="214"/>
    <s v="DGSG-0613-2022"/>
    <s v="Almacén de la Autopista Duarte (KM13)"/>
    <x v="70"/>
    <n v="6"/>
    <m/>
  </r>
  <r>
    <n v="371"/>
    <x v="1"/>
    <x v="13"/>
    <n v="800"/>
    <s v="214"/>
    <s v="DGSG-0613-2022"/>
    <s v="Almacén de la Autopista Duarte (KM13)"/>
    <x v="70"/>
    <n v="6"/>
    <m/>
  </r>
  <r>
    <n v="372"/>
    <x v="0"/>
    <x v="13"/>
    <n v="1500"/>
    <s v="214"/>
    <s v="DGSG-0613-2022"/>
    <s v="Almacén de la Autopista Duarte (KM13)"/>
    <x v="70"/>
    <n v="6"/>
    <m/>
  </r>
  <r>
    <n v="373"/>
    <x v="2"/>
    <x v="13"/>
    <n v="200"/>
    <s v="215"/>
    <s v="DGSG-0614-2022"/>
    <s v="Almacén de la Autopista Duarte (KM13)"/>
    <x v="71"/>
    <n v="6"/>
    <m/>
  </r>
  <r>
    <n v="374"/>
    <x v="1"/>
    <x v="13"/>
    <n v="800"/>
    <s v="215"/>
    <s v="DGSG-0614-2022"/>
    <s v="Almacén de la Autopista Duarte (KM13)"/>
    <x v="71"/>
    <n v="6"/>
    <m/>
  </r>
  <r>
    <n v="375"/>
    <x v="0"/>
    <x v="13"/>
    <n v="1500"/>
    <s v="215"/>
    <s v="DGSG-0614-2022"/>
    <s v="Almacén de la Autopista Duarte (KM13)"/>
    <x v="71"/>
    <n v="6"/>
    <m/>
  </r>
  <r>
    <n v="376"/>
    <x v="2"/>
    <x v="13"/>
    <n v="100"/>
    <s v="216"/>
    <s v="DGSG-0673-2022"/>
    <s v="Almacén de la Autopista Duarte (KM13)"/>
    <x v="72"/>
    <n v="6"/>
    <m/>
  </r>
  <r>
    <n v="377"/>
    <x v="1"/>
    <x v="13"/>
    <n v="400"/>
    <s v="216"/>
    <s v="DGSG-0673-2022"/>
    <s v="Almacén de la Autopista Duarte (KM13)"/>
    <x v="72"/>
    <n v="6"/>
    <m/>
  </r>
  <r>
    <n v="378"/>
    <x v="0"/>
    <x v="13"/>
    <n v="500"/>
    <s v="216"/>
    <s v="DGSG-0673-2022"/>
    <s v="Almacén de la Autopista Duarte (KM13)"/>
    <x v="72"/>
    <n v="6"/>
    <m/>
  </r>
  <r>
    <n v="379"/>
    <x v="2"/>
    <x v="13"/>
    <n v="200"/>
    <s v="217"/>
    <s v="DGSG-0611-2022"/>
    <s v="Almacén de la Autopista Duarte (KM13)"/>
    <x v="73"/>
    <n v="6"/>
    <m/>
  </r>
  <r>
    <n v="380"/>
    <x v="1"/>
    <x v="13"/>
    <n v="800"/>
    <s v="217"/>
    <s v="DGSG-0611-2022"/>
    <s v="Almacén de la Autopista Duarte (KM13)"/>
    <x v="73"/>
    <n v="6"/>
    <m/>
  </r>
  <r>
    <n v="381"/>
    <x v="0"/>
    <x v="13"/>
    <n v="1500"/>
    <s v="217"/>
    <s v="DGSG-0611-2022"/>
    <s v="Almacén de la Autopista Duarte (KM13)"/>
    <x v="73"/>
    <n v="6"/>
    <m/>
  </r>
  <r>
    <n v="382"/>
    <x v="2"/>
    <x v="13"/>
    <n v="200"/>
    <s v="218"/>
    <s v="DGSG-0612-2022"/>
    <s v="Almacén de la Autopista Duarte (KM13)"/>
    <x v="74"/>
    <n v="6"/>
    <m/>
  </r>
  <r>
    <n v="383"/>
    <x v="1"/>
    <x v="13"/>
    <n v="800"/>
    <s v="218"/>
    <s v="DGSG-0612-2022"/>
    <s v="Almacén de la Autopista Duarte (KM13)"/>
    <x v="74"/>
    <n v="6"/>
    <m/>
  </r>
  <r>
    <n v="384"/>
    <x v="0"/>
    <x v="13"/>
    <n v="1500"/>
    <s v="218"/>
    <s v="DGSG-0612-2022"/>
    <s v="Almacén de la Autopista Duarte (KM13)"/>
    <x v="74"/>
    <n v="6"/>
    <m/>
  </r>
  <r>
    <n v="385"/>
    <x v="2"/>
    <x v="13"/>
    <n v="200"/>
    <s v="219"/>
    <s v="DGSG-0610-2022"/>
    <s v="Almacén de la Autopista Duarte (KM13)"/>
    <x v="75"/>
    <n v="6"/>
    <m/>
  </r>
  <r>
    <n v="386"/>
    <x v="1"/>
    <x v="13"/>
    <n v="800"/>
    <s v="219"/>
    <s v="DGSG-0610-2022"/>
    <s v="Almacén de la Autopista Duarte (KM13)"/>
    <x v="75"/>
    <n v="6"/>
    <m/>
  </r>
  <r>
    <n v="387"/>
    <x v="0"/>
    <x v="13"/>
    <n v="1500"/>
    <s v="219"/>
    <s v="DGSG-0610-2022"/>
    <s v="Almacén de la Autopista Duarte (KM13)"/>
    <x v="75"/>
    <n v="6"/>
    <m/>
  </r>
  <r>
    <n v="388"/>
    <x v="2"/>
    <x v="13"/>
    <n v="200"/>
    <s v="220"/>
    <s v="DGSG-0615-2022"/>
    <s v="Almacén de la Autopista Duarte (KM13)"/>
    <x v="76"/>
    <n v="6"/>
    <m/>
  </r>
  <r>
    <n v="389"/>
    <x v="1"/>
    <x v="13"/>
    <n v="800"/>
    <s v="220"/>
    <s v="DGSG-0615-2022"/>
    <s v="Almacén de la Autopista Duarte (KM13)"/>
    <x v="76"/>
    <n v="6"/>
    <m/>
  </r>
  <r>
    <n v="390"/>
    <x v="0"/>
    <x v="13"/>
    <n v="1500"/>
    <s v="220"/>
    <s v="DGSG-0615-2022"/>
    <s v="Almacén de la Autopista Duarte (KM13)"/>
    <x v="76"/>
    <n v="6"/>
    <m/>
  </r>
  <r>
    <n v="391"/>
    <x v="2"/>
    <x v="13"/>
    <n v="200"/>
    <s v="221"/>
    <s v="DGSG-0616-2022"/>
    <s v="Almacén de la Autopista Duarte (KM13)"/>
    <x v="77"/>
    <n v="6"/>
    <m/>
  </r>
  <r>
    <n v="392"/>
    <x v="1"/>
    <x v="13"/>
    <n v="800"/>
    <s v="221"/>
    <s v="DGSG-0616-2022"/>
    <s v="Almacén de la Autopista Duarte (KM13)"/>
    <x v="77"/>
    <n v="6"/>
    <m/>
  </r>
  <r>
    <n v="393"/>
    <x v="0"/>
    <x v="13"/>
    <n v="1500"/>
    <s v="221"/>
    <s v="DGSG-0616-2022"/>
    <s v="Almacén de la Autopista Duarte (KM13)"/>
    <x v="77"/>
    <n v="6"/>
    <m/>
  </r>
  <r>
    <n v="394"/>
    <x v="2"/>
    <x v="13"/>
    <n v="200"/>
    <s v="222"/>
    <s v="DGSG-0617-2022"/>
    <s v="Almacén de la Autopista Duarte (KM13)"/>
    <x v="78"/>
    <n v="6"/>
    <m/>
  </r>
  <r>
    <n v="395"/>
    <x v="1"/>
    <x v="13"/>
    <n v="800"/>
    <s v="222"/>
    <s v="DGSG-0617-2022"/>
    <s v="Almacén de la Autopista Duarte (KM13)"/>
    <x v="78"/>
    <n v="6"/>
    <m/>
  </r>
  <r>
    <n v="396"/>
    <x v="0"/>
    <x v="13"/>
    <n v="1500"/>
    <s v="222"/>
    <s v="DGSG-0617-2022"/>
    <s v="Almacén de la Autopista Duarte (KM13)"/>
    <x v="78"/>
    <n v="6"/>
    <m/>
  </r>
  <r>
    <n v="397"/>
    <x v="1"/>
    <x v="14"/>
    <n v="200"/>
    <s v="226"/>
    <s v="DGSG-0674-2022"/>
    <s v="Almacén de la Autopista Duarte (KM13)"/>
    <x v="79"/>
    <n v="7"/>
    <m/>
  </r>
  <r>
    <n v="398"/>
    <x v="2"/>
    <x v="14"/>
    <n v="300"/>
    <s v="226"/>
    <s v="DGSG-0674-2022"/>
    <s v="Almacén de la Autopista Duarte (KM13)"/>
    <x v="79"/>
    <n v="7"/>
    <m/>
  </r>
  <r>
    <n v="399"/>
    <x v="0"/>
    <x v="14"/>
    <n v="300"/>
    <s v="226"/>
    <s v="DGSG-0674-2022"/>
    <s v="Almacén de la Autopista Duarte (KM13)"/>
    <x v="79"/>
    <n v="7"/>
    <m/>
  </r>
  <r>
    <n v="400"/>
    <x v="3"/>
    <x v="14"/>
    <n v="40000"/>
    <s v="226"/>
    <s v="DGSG-0674-2022"/>
    <s v="Almacén de la Autopista Duarte (KM13)"/>
    <x v="79"/>
    <n v="7"/>
    <m/>
  </r>
  <r>
    <n v="401"/>
    <x v="1"/>
    <x v="14"/>
    <n v="200"/>
    <s v="227"/>
    <s v="DGSG-0675-2022"/>
    <s v="Almacén de la Autopista Duarte (KM13)"/>
    <x v="80"/>
    <n v="7"/>
    <m/>
  </r>
  <r>
    <n v="402"/>
    <x v="2"/>
    <x v="14"/>
    <n v="300"/>
    <s v="227"/>
    <s v="DGSG-0675-2022"/>
    <s v="Almacén de la Autopista Duarte (KM13)"/>
    <x v="80"/>
    <n v="7"/>
    <m/>
  </r>
  <r>
    <n v="403"/>
    <x v="0"/>
    <x v="14"/>
    <n v="300"/>
    <s v="227"/>
    <s v="DGSG-0675-2022"/>
    <s v="Almacén de la Autopista Duarte (KM13)"/>
    <x v="80"/>
    <n v="7"/>
    <m/>
  </r>
  <r>
    <n v="404"/>
    <x v="3"/>
    <x v="14"/>
    <n v="40000"/>
    <s v="227"/>
    <s v="DGSG-0675-2022"/>
    <s v="Almacén de la Autopista Duarte (KM13)"/>
    <x v="80"/>
    <n v="7"/>
    <m/>
  </r>
  <r>
    <n v="405"/>
    <x v="1"/>
    <x v="14"/>
    <n v="1000"/>
    <s v="003"/>
    <s v="PENDIENTE"/>
    <s v="Almacén de Depositos Las Américas (ALMADELA)"/>
    <x v="81"/>
    <n v="7"/>
    <m/>
  </r>
  <r>
    <n v="406"/>
    <x v="2"/>
    <x v="14"/>
    <n v="500"/>
    <s v="004"/>
    <s v="PENDIENTE"/>
    <s v="Almacén de Depositos Las Américas (ALMADELA)"/>
    <x v="81"/>
    <n v="7"/>
    <m/>
  </r>
  <r>
    <n v="407"/>
    <x v="0"/>
    <x v="14"/>
    <n v="1000"/>
    <s v="005"/>
    <s v="PENDIENTE"/>
    <s v="Almacén de Depositos Las Américas (ALMADELA)"/>
    <x v="81"/>
    <n v="7"/>
    <m/>
  </r>
  <r>
    <n v="408"/>
    <x v="1"/>
    <x v="14"/>
    <n v="1500"/>
    <s v="006"/>
    <s v="PENDIENTE"/>
    <s v="Almacén de Depositos Las Américas (ALMADELA)"/>
    <x v="82"/>
    <n v="7"/>
    <m/>
  </r>
  <r>
    <n v="409"/>
    <x v="0"/>
    <x v="14"/>
    <n v="500"/>
    <s v="007"/>
    <s v="PENDIENTE"/>
    <s v="Almacén de Depositos Las Américas (ALMADELA)"/>
    <x v="82"/>
    <n v="7"/>
    <m/>
  </r>
  <r>
    <n v="410"/>
    <x v="2"/>
    <x v="14"/>
    <n v="500"/>
    <s v="008"/>
    <s v="PENDIENTE"/>
    <s v="Almacén de Depositos Las Américas (ALMADELA)"/>
    <x v="82"/>
    <n v="7"/>
    <m/>
  </r>
  <r>
    <n v="411"/>
    <x v="1"/>
    <x v="14"/>
    <n v="1000"/>
    <s v="009"/>
    <s v="PENDIENTE"/>
    <s v="Almacén de Depositos Las Américas (ALMADELA)"/>
    <x v="83"/>
    <n v="7"/>
    <m/>
  </r>
  <r>
    <n v="412"/>
    <x v="2"/>
    <x v="14"/>
    <n v="1000"/>
    <s v="010"/>
    <s v="PENDIENTE"/>
    <s v="Almacén de Depositos Las Américas (ALMADELA)"/>
    <x v="83"/>
    <n v="7"/>
    <m/>
  </r>
  <r>
    <n v="413"/>
    <x v="0"/>
    <x v="14"/>
    <n v="500"/>
    <s v="011"/>
    <s v="PENDIENTE"/>
    <s v="Almacén de Depositos Las Américas (ALMADELA)"/>
    <x v="83"/>
    <n v="7"/>
    <m/>
  </r>
  <r>
    <n v="414"/>
    <x v="1"/>
    <x v="14"/>
    <n v="1000"/>
    <s v="012"/>
    <s v="PENDIENTE"/>
    <s v="Almacén de Depositos Las Américas (ALMADELA)"/>
    <x v="84"/>
    <n v="7"/>
    <m/>
  </r>
  <r>
    <n v="415"/>
    <x v="2"/>
    <x v="14"/>
    <n v="1000"/>
    <s v="013"/>
    <s v="PENDIENTE"/>
    <s v="Almacén de Depositos Las Américas (ALMADELA)"/>
    <x v="84"/>
    <n v="7"/>
    <m/>
  </r>
  <r>
    <n v="416"/>
    <x v="0"/>
    <x v="14"/>
    <n v="500"/>
    <s v="014"/>
    <s v="PENDIENTE"/>
    <s v="Almacén de Depositos Las Américas (ALMADELA)"/>
    <x v="84"/>
    <n v="7"/>
    <m/>
  </r>
  <r>
    <n v="417"/>
    <x v="1"/>
    <x v="14"/>
    <n v="1000"/>
    <s v="015"/>
    <s v="PENDIENTE"/>
    <s v="Almacén de Depositos Las Américas (ALMADELA)"/>
    <x v="85"/>
    <n v="7"/>
    <m/>
  </r>
  <r>
    <n v="418"/>
    <x v="2"/>
    <x v="14"/>
    <n v="500"/>
    <s v="015"/>
    <s v="PENDIENTE"/>
    <s v="Almacén de Depositos Las Américas (ALMADELA)"/>
    <x v="85"/>
    <n v="7"/>
    <m/>
  </r>
  <r>
    <n v="419"/>
    <x v="0"/>
    <x v="14"/>
    <n v="1000"/>
    <s v="015"/>
    <s v="PENDIENTE"/>
    <s v="Almacén de Depositos Las Américas (ALMADELA)"/>
    <x v="85"/>
    <n v="7"/>
    <m/>
  </r>
  <r>
    <n v="420"/>
    <x v="1"/>
    <x v="14"/>
    <n v="1000"/>
    <s v="016"/>
    <s v="PENDIENTE"/>
    <s v="Almacén de Depositos Las Américas (ALMADELA)"/>
    <x v="86"/>
    <n v="7"/>
    <m/>
  </r>
  <r>
    <n v="421"/>
    <x v="2"/>
    <x v="14"/>
    <n v="500"/>
    <s v="016"/>
    <s v="PENDIENTE"/>
    <s v="Almacén de Depositos Las Américas (ALMADELA)"/>
    <x v="86"/>
    <n v="7"/>
    <m/>
  </r>
  <r>
    <n v="422"/>
    <x v="0"/>
    <x v="14"/>
    <n v="1000"/>
    <s v="016"/>
    <s v="PENDIENTE"/>
    <s v="Almacén de Depositos Las Américas (ALMADELA)"/>
    <x v="86"/>
    <n v="7"/>
    <m/>
  </r>
  <r>
    <n v="423"/>
    <x v="1"/>
    <x v="14"/>
    <n v="1000"/>
    <s v="017"/>
    <s v="PENDIENTE"/>
    <s v="Almacén de Depositos Las Américas (ALMADELA)"/>
    <x v="87"/>
    <n v="7"/>
    <m/>
  </r>
  <r>
    <n v="424"/>
    <x v="2"/>
    <x v="14"/>
    <n v="1000"/>
    <s v="017"/>
    <s v="PENDIENTE"/>
    <s v="Almacén de Depositos Las Américas (ALMADELA)"/>
    <x v="87"/>
    <n v="7"/>
    <m/>
  </r>
  <r>
    <n v="425"/>
    <x v="0"/>
    <x v="14"/>
    <n v="500"/>
    <s v="017"/>
    <s v="PENDIENTE"/>
    <s v="Almacén de Depositos Las Américas (ALMADELA)"/>
    <x v="87"/>
    <n v="7"/>
    <m/>
  </r>
  <r>
    <n v="426"/>
    <x v="1"/>
    <x v="15"/>
    <n v="1500"/>
    <s v="018"/>
    <s v="PENDIENTE"/>
    <s v="Almacén de Depositos Las Américas (ALMADELA)"/>
    <x v="88"/>
    <n v="7"/>
    <m/>
  </r>
  <r>
    <n v="427"/>
    <x v="0"/>
    <x v="15"/>
    <n v="500"/>
    <s v="018"/>
    <s v="PENDIENTE"/>
    <s v="Almacén de Depositos Las Américas (ALMADELA)"/>
    <x v="88"/>
    <n v="7"/>
    <m/>
  </r>
  <r>
    <n v="428"/>
    <x v="2"/>
    <x v="15"/>
    <n v="500"/>
    <s v="018"/>
    <s v="PENDIENTE"/>
    <s v="Almacén de Depositos Las Américas (ALMADELA)"/>
    <x v="88"/>
    <n v="7"/>
    <m/>
  </r>
  <r>
    <n v="429"/>
    <x v="1"/>
    <x v="15"/>
    <n v="1000"/>
    <s v="019"/>
    <s v="PENDIENTE"/>
    <s v="Almacén de Depositos Las Américas (ALMADELA)"/>
    <x v="89"/>
    <n v="7"/>
    <m/>
  </r>
  <r>
    <n v="430"/>
    <x v="2"/>
    <x v="15"/>
    <n v="1000"/>
    <s v="019"/>
    <s v="PENDIENTE"/>
    <s v="Almacén de Depositos Las Américas (ALMADELA)"/>
    <x v="89"/>
    <n v="7"/>
    <m/>
  </r>
  <r>
    <n v="431"/>
    <x v="0"/>
    <x v="15"/>
    <n v="500"/>
    <s v="019"/>
    <s v="PENDIENTE"/>
    <s v="Almacén de Depositos Las Américas (ALMADELA)"/>
    <x v="89"/>
    <n v="7"/>
    <m/>
  </r>
  <r>
    <n v="432"/>
    <x v="1"/>
    <x v="15"/>
    <n v="1000"/>
    <s v="020"/>
    <s v="PENDIENTE"/>
    <s v="Almacén de Depositos Las Américas (ALMADELA)"/>
    <x v="90"/>
    <n v="7"/>
    <m/>
  </r>
  <r>
    <n v="433"/>
    <x v="2"/>
    <x v="15"/>
    <n v="1000"/>
    <s v="020"/>
    <s v="PENDIENTE"/>
    <s v="Almacén de Depositos Las Américas (ALMADELA)"/>
    <x v="90"/>
    <n v="7"/>
    <m/>
  </r>
  <r>
    <n v="434"/>
    <x v="0"/>
    <x v="15"/>
    <n v="500"/>
    <s v="020"/>
    <s v="PENDIENTE"/>
    <s v="Almacén de Depositos Las Américas (ALMADELA)"/>
    <x v="90"/>
    <n v="7"/>
    <m/>
  </r>
  <r>
    <n v="435"/>
    <x v="1"/>
    <x v="15"/>
    <n v="1000"/>
    <s v="021"/>
    <s v="PENDIENTE"/>
    <s v="Almacén de Depositos Las Américas (ALMADELA)"/>
    <x v="91"/>
    <n v="7"/>
    <m/>
  </r>
  <r>
    <n v="436"/>
    <x v="2"/>
    <x v="15"/>
    <n v="1000"/>
    <s v="021"/>
    <s v="PENDIENTE"/>
    <s v="Almacén de Depositos Las Américas (ALMADELA)"/>
    <x v="91"/>
    <n v="7"/>
    <m/>
  </r>
  <r>
    <n v="437"/>
    <x v="0"/>
    <x v="15"/>
    <n v="500"/>
    <s v="021"/>
    <s v="PENDIENTE"/>
    <s v="Almacén de Depositos Las Américas (ALMADELA)"/>
    <x v="91"/>
    <n v="7"/>
    <m/>
  </r>
  <r>
    <n v="438"/>
    <x v="1"/>
    <x v="15"/>
    <n v="1500"/>
    <s v="022"/>
    <s v="PENDIENTE"/>
    <s v="Almacén de Depositos Las Américas (ALMADELA)"/>
    <x v="92"/>
    <n v="7"/>
    <m/>
  </r>
  <r>
    <n v="439"/>
    <x v="2"/>
    <x v="15"/>
    <n v="1000"/>
    <s v="022"/>
    <s v="PENDIENTE"/>
    <s v="Almacén de Depositos Las Américas (ALMADELA)"/>
    <x v="92"/>
    <n v="7"/>
    <m/>
  </r>
  <r>
    <n v="440"/>
    <x v="0"/>
    <x v="15"/>
    <n v="500"/>
    <s v="022"/>
    <s v="PENDIENTE"/>
    <s v="Almacén de Depositos Las Américas (ALMADELA)"/>
    <x v="92"/>
    <n v="7"/>
    <m/>
  </r>
  <r>
    <n v="441"/>
    <x v="1"/>
    <x v="15"/>
    <n v="1500"/>
    <s v="023"/>
    <s v="PENDIENTE"/>
    <s v="Almacén de Depositos Las Américas (ALMADELA)"/>
    <x v="93"/>
    <n v="7"/>
    <m/>
  </r>
  <r>
    <n v="442"/>
    <x v="2"/>
    <x v="15"/>
    <n v="1000"/>
    <s v="023"/>
    <s v="PENDIENTE"/>
    <s v="Almacén de Depositos Las Américas (ALMADELA)"/>
    <x v="93"/>
    <n v="7"/>
    <m/>
  </r>
  <r>
    <n v="443"/>
    <x v="0"/>
    <x v="15"/>
    <n v="500"/>
    <s v="023"/>
    <s v="PENDIENTE"/>
    <s v="Almacén de Depositos Las Américas (ALMADELA)"/>
    <x v="93"/>
    <n v="7"/>
    <m/>
  </r>
  <r>
    <n v="444"/>
    <x v="1"/>
    <x v="15"/>
    <n v="500"/>
    <s v="024"/>
    <s v="PENDIENTE"/>
    <s v="Almacén de Depositos Las Américas (ALMADELA)"/>
    <x v="94"/>
    <n v="7"/>
    <m/>
  </r>
  <r>
    <n v="445"/>
    <x v="2"/>
    <x v="15"/>
    <n v="1000"/>
    <s v="024"/>
    <s v="PENDIENTE"/>
    <s v="Almacén de Depositos Las Américas (ALMADELA)"/>
    <x v="94"/>
    <n v="7"/>
    <m/>
  </r>
  <r>
    <n v="446"/>
    <x v="0"/>
    <x v="15"/>
    <n v="1000"/>
    <s v="024"/>
    <s v="PENDIENTE"/>
    <s v="Almacén de Depositos Las Américas (ALMADELA)"/>
    <x v="94"/>
    <n v="7"/>
    <m/>
  </r>
  <r>
    <n v="447"/>
    <x v="1"/>
    <x v="15"/>
    <n v="500"/>
    <s v="230"/>
    <s v="DGSG-0718-2022"/>
    <s v="Almacén de la Autopista Duarte (KM13)"/>
    <x v="95"/>
    <n v="7"/>
    <m/>
  </r>
  <r>
    <n v="448"/>
    <x v="2"/>
    <x v="15"/>
    <n v="500"/>
    <s v="230"/>
    <s v="DGSG-0718-2022"/>
    <s v="Almacén de la Autopista Duarte (KM13)"/>
    <x v="95"/>
    <n v="7"/>
    <m/>
  </r>
  <r>
    <n v="449"/>
    <x v="0"/>
    <x v="15"/>
    <n v="1500"/>
    <s v="230"/>
    <s v="DGSG-0718-2022"/>
    <s v="Almacén de la Autopista Duarte (KM13)"/>
    <x v="95"/>
    <n v="7"/>
    <m/>
  </r>
  <r>
    <n v="450"/>
    <x v="3"/>
    <x v="15"/>
    <n v="40000"/>
    <s v="230"/>
    <s v="PENDIENTE"/>
    <s v="Almacén de la Autopista Duarte (KM13)"/>
    <x v="95"/>
    <n v="7"/>
    <m/>
  </r>
  <r>
    <n v="451"/>
    <x v="1"/>
    <x v="15"/>
    <n v="200"/>
    <s v="231"/>
    <s v="PENDIENTE"/>
    <s v="Almacén de la Autopista Duarte (KM13)"/>
    <x v="96"/>
    <n v="7"/>
    <m/>
  </r>
  <r>
    <n v="452"/>
    <x v="2"/>
    <x v="15"/>
    <n v="300"/>
    <s v="231"/>
    <s v="PENDIENTE"/>
    <s v="Almacén de la Autopista Duarte (KM13)"/>
    <x v="96"/>
    <n v="7"/>
    <m/>
  </r>
  <r>
    <n v="453"/>
    <x v="0"/>
    <x v="15"/>
    <n v="300"/>
    <s v="231"/>
    <s v="PENDIENTE"/>
    <s v="Almacén de la Autopista Duarte (KM13)"/>
    <x v="96"/>
    <n v="7"/>
    <m/>
  </r>
  <r>
    <n v="454"/>
    <x v="3"/>
    <x v="15"/>
    <n v="40000"/>
    <s v="231"/>
    <s v="PENDIENTE"/>
    <s v="Almacén de la Autopista Duarte (KM13)"/>
    <x v="96"/>
    <n v="7"/>
    <m/>
  </r>
  <r>
    <n v="455"/>
    <x v="1"/>
    <x v="15"/>
    <n v="200"/>
    <s v="232"/>
    <s v="PENDIENTE"/>
    <s v="Almacén de la Autopista Duarte (KM13)"/>
    <x v="97"/>
    <n v="7"/>
    <m/>
  </r>
  <r>
    <n v="456"/>
    <x v="2"/>
    <x v="15"/>
    <n v="300"/>
    <s v="232"/>
    <s v="PENDIENTE"/>
    <s v="Almacén de la Autopista Duarte (KM13)"/>
    <x v="97"/>
    <n v="7"/>
    <m/>
  </r>
  <r>
    <n v="457"/>
    <x v="0"/>
    <x v="15"/>
    <n v="300"/>
    <s v="232"/>
    <s v="PENDIENTE"/>
    <s v="Almacén de la Autopista Duarte (KM13)"/>
    <x v="97"/>
    <n v="7"/>
    <m/>
  </r>
  <r>
    <n v="458"/>
    <x v="3"/>
    <x v="15"/>
    <n v="40000"/>
    <s v="232"/>
    <s v="PENDIENTE"/>
    <s v="Almacén de la Autopista Duarte (KM13)"/>
    <x v="97"/>
    <n v="7"/>
    <m/>
  </r>
  <r>
    <n v="459"/>
    <x v="1"/>
    <x v="16"/>
    <n v="150"/>
    <s v="234"/>
    <s v="PENDIENTE"/>
    <s v="Almacén de la Autopista Duarte (KM13)"/>
    <x v="98"/>
    <n v="7"/>
    <m/>
  </r>
  <r>
    <n v="460"/>
    <x v="2"/>
    <x v="16"/>
    <n v="400"/>
    <s v="234"/>
    <s v="PENDIENTE"/>
    <s v="Almacén de la Autopista Duarte (KM13)"/>
    <x v="98"/>
    <n v="7"/>
    <m/>
  </r>
  <r>
    <n v="461"/>
    <x v="0"/>
    <x v="16"/>
    <n v="400"/>
    <s v="234"/>
    <s v="PENDIENTE"/>
    <s v="Almacén de la Autopista Duarte (KM13)"/>
    <x v="98"/>
    <n v="7"/>
    <m/>
  </r>
  <r>
    <n v="462"/>
    <x v="3"/>
    <x v="16"/>
    <n v="30000"/>
    <s v="234"/>
    <s v="PENDIENTE"/>
    <s v="Almacén de la Autopista Duarte (KM13)"/>
    <x v="98"/>
    <n v="7"/>
    <m/>
  </r>
  <r>
    <n v="463"/>
    <x v="1"/>
    <x v="16"/>
    <n v="150"/>
    <s v="235"/>
    <s v="PENDIENTE"/>
    <s v="Almacén de la Autopista Duarte (KM13)"/>
    <x v="99"/>
    <n v="7"/>
    <m/>
  </r>
  <r>
    <n v="464"/>
    <x v="2"/>
    <x v="16"/>
    <n v="400"/>
    <s v="235"/>
    <s v="PENDIENTE"/>
    <s v="Almacén de la Autopista Duarte (KM13)"/>
    <x v="99"/>
    <n v="7"/>
    <m/>
  </r>
  <r>
    <n v="465"/>
    <x v="0"/>
    <x v="16"/>
    <n v="400"/>
    <s v="235"/>
    <s v="PENDIENTE"/>
    <s v="Almacén de la Autopista Duarte (KM13)"/>
    <x v="99"/>
    <n v="7"/>
    <m/>
  </r>
  <r>
    <n v="466"/>
    <x v="3"/>
    <x v="16"/>
    <n v="30000"/>
    <s v="235"/>
    <s v="PENDIENTE"/>
    <s v="Almacén de la Autopista Duarte (KM13)"/>
    <x v="99"/>
    <n v="7"/>
    <m/>
  </r>
  <r>
    <n v="467"/>
    <x v="1"/>
    <x v="16"/>
    <n v="1000"/>
    <s v="025"/>
    <s v="PENDIENTE"/>
    <s v="Almacén de Depositos Las Américas (ALMADELA)"/>
    <x v="100"/>
    <n v="7"/>
    <m/>
  </r>
  <r>
    <n v="468"/>
    <x v="2"/>
    <x v="16"/>
    <n v="1000"/>
    <s v="025"/>
    <s v="PENDIENTE"/>
    <s v="Almacén de Depositos Las Américas (ALMADELA)"/>
    <x v="100"/>
    <n v="7"/>
    <m/>
  </r>
  <r>
    <n v="469"/>
    <x v="0"/>
    <x v="16"/>
    <n v="500"/>
    <s v="025"/>
    <s v="PENDIENTE"/>
    <s v="Almacén de Depositos Las Américas (ALMADELA)"/>
    <x v="100"/>
    <n v="7"/>
    <m/>
  </r>
  <r>
    <n v="470"/>
    <x v="1"/>
    <x v="16"/>
    <n v="500"/>
    <s v="026"/>
    <s v="PENDIENTE"/>
    <s v="Almacén de Depositos Las Américas (ALMADELA)"/>
    <x v="101"/>
    <n v="7"/>
    <m/>
  </r>
  <r>
    <n v="471"/>
    <x v="2"/>
    <x v="16"/>
    <n v="1000"/>
    <s v="026"/>
    <s v="PENDIENTE"/>
    <s v="Almacén de Depositos Las Américas (ALMADELA)"/>
    <x v="101"/>
    <n v="7"/>
    <m/>
  </r>
  <r>
    <n v="472"/>
    <x v="0"/>
    <x v="16"/>
    <n v="1000"/>
    <s v="026"/>
    <s v="PENDIENTE"/>
    <s v="Almacén de Depositos Las Américas (ALMADELA)"/>
    <x v="101"/>
    <n v="7"/>
    <m/>
  </r>
  <r>
    <n v="473"/>
    <x v="1"/>
    <x v="16"/>
    <n v="1000"/>
    <s v="027"/>
    <s v="PENDIENTE"/>
    <s v="Almacén de Depositos Las Américas (ALMADELA)"/>
    <x v="102"/>
    <n v="7"/>
    <m/>
  </r>
  <r>
    <n v="474"/>
    <x v="2"/>
    <x v="16"/>
    <n v="1000"/>
    <s v="027"/>
    <s v="PENDIENTE"/>
    <s v="Almacén de Depositos Las Américas (ALMADELA)"/>
    <x v="102"/>
    <n v="7"/>
    <m/>
  </r>
  <r>
    <n v="475"/>
    <x v="0"/>
    <x v="16"/>
    <n v="500"/>
    <s v="027"/>
    <s v="PENDIENTE"/>
    <s v="Almacén de Depositos Las Américas (ALMADELA)"/>
    <x v="102"/>
    <n v="7"/>
    <m/>
  </r>
  <r>
    <n v="476"/>
    <x v="1"/>
    <x v="16"/>
    <n v="1500"/>
    <s v="028"/>
    <s v="PENDIENTE"/>
    <s v="Almacén de Depositos Las Américas (ALMADELA)"/>
    <x v="103"/>
    <n v="7"/>
    <m/>
  </r>
  <r>
    <n v="477"/>
    <x v="2"/>
    <x v="16"/>
    <n v="500"/>
    <s v="028"/>
    <s v="PENDIENTE"/>
    <s v="Almacén de Depositos Las Américas (ALMADELA)"/>
    <x v="103"/>
    <n v="7"/>
    <m/>
  </r>
  <r>
    <n v="478"/>
    <x v="0"/>
    <x v="16"/>
    <n v="500"/>
    <s v="028"/>
    <s v="PENDIENTE"/>
    <s v="Almacén de Depositos Las Américas (ALMADELA)"/>
    <x v="103"/>
    <n v="7"/>
    <m/>
  </r>
  <r>
    <n v="479"/>
    <x v="1"/>
    <x v="16"/>
    <n v="500"/>
    <s v="029"/>
    <s v="PENDIENTE"/>
    <s v="Almacén de Depositos Las Américas (ALMADELA)"/>
    <x v="104"/>
    <n v="7"/>
    <m/>
  </r>
  <r>
    <n v="480"/>
    <x v="2"/>
    <x v="16"/>
    <n v="1000"/>
    <s v="029"/>
    <s v="PENDIENTE"/>
    <s v="Almacén de Depositos Las Américas (ALMADELA)"/>
    <x v="104"/>
    <n v="7"/>
    <m/>
  </r>
  <r>
    <n v="481"/>
    <x v="0"/>
    <x v="16"/>
    <n v="1000"/>
    <s v="029"/>
    <s v="PENDIENTE"/>
    <s v="Almacén de Depositos Las Américas (ALMADELA)"/>
    <x v="104"/>
    <n v="7"/>
    <m/>
  </r>
  <r>
    <n v="482"/>
    <x v="1"/>
    <x v="16"/>
    <n v="500"/>
    <s v="030"/>
    <s v="PENDIENTE"/>
    <s v="Almacén de Depositos Las Américas (ALMADELA)"/>
    <x v="30"/>
    <n v="7"/>
    <m/>
  </r>
  <r>
    <n v="483"/>
    <x v="2"/>
    <x v="16"/>
    <n v="1500"/>
    <s v="030"/>
    <s v="PENDIENTE"/>
    <s v="Almacén de Depositos Las Américas (ALMADELA)"/>
    <x v="30"/>
    <n v="7"/>
    <m/>
  </r>
  <r>
    <n v="484"/>
    <x v="0"/>
    <x v="16"/>
    <n v="500"/>
    <s v="030"/>
    <s v="PENDIENTE"/>
    <s v="Almacén de Depositos Las Américas (ALMADELA)"/>
    <x v="30"/>
    <n v="7"/>
    <m/>
  </r>
  <r>
    <n v="485"/>
    <x v="1"/>
    <x v="16"/>
    <n v="1000"/>
    <s v="031"/>
    <s v="PENDIENTE"/>
    <s v="Almacén de Depositos Las Américas (ALMADELA)"/>
    <x v="105"/>
    <n v="7"/>
    <m/>
  </r>
  <r>
    <n v="486"/>
    <x v="2"/>
    <x v="16"/>
    <n v="500"/>
    <s v="031"/>
    <s v="PENDIENTE"/>
    <s v="Almacén de Depositos Las Américas (ALMADELA)"/>
    <x v="105"/>
    <n v="7"/>
    <m/>
  </r>
  <r>
    <n v="487"/>
    <x v="0"/>
    <x v="16"/>
    <n v="1000"/>
    <s v="031"/>
    <s v="PENDIENTE"/>
    <s v="Almacén de Depositos Las Américas (ALMADELA)"/>
    <x v="105"/>
    <n v="7"/>
    <m/>
  </r>
  <r>
    <n v="488"/>
    <x v="1"/>
    <x v="17"/>
    <n v="34"/>
    <s v="240"/>
    <s v="PENDIENTE"/>
    <s v="Almacén de la Autopista Duarte (KM13)"/>
    <x v="106"/>
    <n v="7"/>
    <s v="La Salida en el conduce es de 66, hubo 32 galones de gel de otro proceso que se despacharón con este conduce"/>
  </r>
  <r>
    <n v="489"/>
    <x v="2"/>
    <x v="17"/>
    <n v="500"/>
    <s v="240"/>
    <s v="PENDIENTE"/>
    <s v="Almacén de la Autopista Duarte (KM13)"/>
    <x v="106"/>
    <n v="7"/>
    <m/>
  </r>
  <r>
    <n v="490"/>
    <x v="0"/>
    <x v="17"/>
    <n v="400"/>
    <s v="240"/>
    <s v="PENDIENTE"/>
    <s v="Almacén de la Autopista Duarte (KM13)"/>
    <x v="106"/>
    <n v="7"/>
    <m/>
  </r>
  <r>
    <n v="491"/>
    <x v="3"/>
    <x v="17"/>
    <n v="40000"/>
    <s v="240"/>
    <s v="PENDIENTE"/>
    <s v="Almacén de la Autopista Duarte (KM13)"/>
    <x v="106"/>
    <n v="7"/>
    <m/>
  </r>
  <r>
    <n v="492"/>
    <x v="1"/>
    <x v="17"/>
    <n v="1500"/>
    <s v="032"/>
    <s v="PENDIENTE"/>
    <s v="Almacén de Depositos Las Américas (ALMADELA)"/>
    <x v="107"/>
    <n v="7"/>
    <m/>
  </r>
  <r>
    <n v="493"/>
    <x v="2"/>
    <x v="17"/>
    <n v="500"/>
    <s v="032"/>
    <s v="PENDIENTE"/>
    <s v="Almacén de Depositos Las Américas (ALMADELA)"/>
    <x v="107"/>
    <n v="7"/>
    <m/>
  </r>
  <r>
    <n v="494"/>
    <x v="0"/>
    <x v="17"/>
    <n v="500"/>
    <s v="032"/>
    <s v="PENDIENTE"/>
    <s v="Almacén de Depositos Las Américas (ALMADELA)"/>
    <x v="107"/>
    <n v="7"/>
    <m/>
  </r>
  <r>
    <n v="495"/>
    <x v="1"/>
    <x v="17"/>
    <n v="500"/>
    <s v="033"/>
    <s v="PENDIENTE"/>
    <s v="Almacén de Depositos Las Américas (ALMADELA)"/>
    <x v="108"/>
    <n v="7"/>
    <m/>
  </r>
  <r>
    <n v="496"/>
    <x v="2"/>
    <x v="17"/>
    <n v="1500"/>
    <s v="033"/>
    <s v="PENDIENTE"/>
    <s v="Almacén de Depositos Las Américas (ALMADELA)"/>
    <x v="108"/>
    <n v="7"/>
    <m/>
  </r>
  <r>
    <n v="497"/>
    <x v="0"/>
    <x v="17"/>
    <n v="500"/>
    <s v="033"/>
    <s v="PENDIENTE"/>
    <s v="Almacén de Depositos Las Américas (ALMADELA)"/>
    <x v="108"/>
    <n v="7"/>
    <m/>
  </r>
  <r>
    <n v="498"/>
    <x v="1"/>
    <x v="17"/>
    <n v="1000"/>
    <s v="034"/>
    <s v="PENDIENTE"/>
    <s v="Almacén de Depositos Las Américas (ALMADELA)"/>
    <x v="109"/>
    <n v="7"/>
    <m/>
  </r>
  <r>
    <n v="499"/>
    <x v="2"/>
    <x v="17"/>
    <n v="1000"/>
    <s v="034"/>
    <s v="PENDIENTE"/>
    <s v="Almacén de Depositos Las Américas (ALMADELA)"/>
    <x v="109"/>
    <n v="7"/>
    <m/>
  </r>
  <r>
    <n v="500"/>
    <x v="0"/>
    <x v="17"/>
    <n v="500"/>
    <s v="034"/>
    <s v="PENDIENTE"/>
    <s v="Almacén de Depositos Las Américas (ALMADELA)"/>
    <x v="109"/>
    <n v="7"/>
    <m/>
  </r>
  <r>
    <n v="501"/>
    <x v="1"/>
    <x v="17"/>
    <n v="1000"/>
    <s v="035"/>
    <s v="PENDIENTE"/>
    <s v="Almacén de Depositos Las Américas (ALMADELA)"/>
    <x v="110"/>
    <n v="7"/>
    <m/>
  </r>
  <r>
    <n v="502"/>
    <x v="2"/>
    <x v="17"/>
    <n v="1000"/>
    <s v="035"/>
    <s v="PENDIENTE"/>
    <s v="Almacén de Depositos Las Américas (ALMADELA)"/>
    <x v="110"/>
    <n v="7"/>
    <m/>
  </r>
  <r>
    <n v="503"/>
    <x v="0"/>
    <x v="17"/>
    <n v="500"/>
    <s v="035"/>
    <s v="PENDIENTE"/>
    <s v="Almacén de Depositos Las Américas (ALMADELA)"/>
    <x v="110"/>
    <n v="7"/>
    <m/>
  </r>
  <r>
    <n v="504"/>
    <x v="1"/>
    <x v="17"/>
    <n v="1000"/>
    <s v="036"/>
    <s v="PENDIENTE"/>
    <s v="Almacén de Depositos Las Américas (ALMADELA)"/>
    <x v="111"/>
    <n v="7"/>
    <m/>
  </r>
  <r>
    <n v="505"/>
    <x v="2"/>
    <x v="17"/>
    <n v="500"/>
    <s v="036"/>
    <s v="PENDIENTE"/>
    <s v="Almacén de Depositos Las Américas (ALMADELA)"/>
    <x v="111"/>
    <n v="7"/>
    <m/>
  </r>
  <r>
    <n v="506"/>
    <x v="0"/>
    <x v="17"/>
    <n v="1000"/>
    <s v="036"/>
    <s v="PENDIENTE"/>
    <s v="Almacén de Depositos Las Américas (ALMADELA)"/>
    <x v="111"/>
    <n v="7"/>
    <m/>
  </r>
  <r>
    <n v="507"/>
    <x v="2"/>
    <x v="17"/>
    <n v="500"/>
    <s v="037"/>
    <s v="PENDIENTE"/>
    <s v="Almacén de Depositos Las Américas (ALMADELA)"/>
    <x v="112"/>
    <n v="7"/>
    <m/>
  </r>
  <r>
    <n v="508"/>
    <x v="1"/>
    <x v="17"/>
    <n v="1000"/>
    <s v="037"/>
    <s v="PENDIENTE"/>
    <s v="Almacén de Depositos Las Américas (ALMADELA)"/>
    <x v="112"/>
    <n v="7"/>
    <m/>
  </r>
  <r>
    <n v="509"/>
    <x v="0"/>
    <x v="17"/>
    <n v="1000"/>
    <s v="037"/>
    <s v="PENDIENTE"/>
    <s v="Almacén de Depositos Las Américas (ALMADELA)"/>
    <x v="112"/>
    <n v="7"/>
    <m/>
  </r>
  <r>
    <n v="510"/>
    <x v="1"/>
    <x v="17"/>
    <n v="1000"/>
    <s v="038"/>
    <s v="PENDIENTE"/>
    <s v="Almacén de Depositos Las Américas (ALMADELA)"/>
    <x v="113"/>
    <n v="7"/>
    <m/>
  </r>
  <r>
    <n v="511"/>
    <x v="2"/>
    <x v="17"/>
    <n v="500"/>
    <s v="038"/>
    <s v="PENDIENTE"/>
    <s v="Almacén de Depositos Las Américas (ALMADELA)"/>
    <x v="113"/>
    <n v="7"/>
    <m/>
  </r>
  <r>
    <n v="512"/>
    <x v="0"/>
    <x v="17"/>
    <n v="1000"/>
    <s v="038"/>
    <s v="PENDIENTE"/>
    <s v="Almacén de Depositos Las Américas (ALMADELA)"/>
    <x v="113"/>
    <n v="7"/>
    <m/>
  </r>
  <r>
    <n v="513"/>
    <x v="2"/>
    <x v="18"/>
    <n v="500"/>
    <s v="245"/>
    <s v="PENDIENTE"/>
    <s v="Almacén de la Autopista Duarte (KM13)"/>
    <x v="97"/>
    <n v="7"/>
    <m/>
  </r>
  <r>
    <n v="514"/>
    <x v="0"/>
    <x v="18"/>
    <n v="400"/>
    <s v="245"/>
    <s v="PENDIENTE"/>
    <s v="Almacén de la Autopista Duarte (KM13)"/>
    <x v="97"/>
    <n v="7"/>
    <m/>
  </r>
  <r>
    <n v="515"/>
    <x v="4"/>
    <x v="18"/>
    <n v="20000"/>
    <s v="245"/>
    <s v="PENDIENTE"/>
    <s v="Almacén de la Autopista Duarte (KM13)"/>
    <x v="97"/>
    <n v="7"/>
    <m/>
  </r>
  <r>
    <n v="516"/>
    <x v="3"/>
    <x v="18"/>
    <n v="40000"/>
    <s v="245"/>
    <s v="PENDIENTE"/>
    <s v="Almacén de la Autopista Duarte (KM13)"/>
    <x v="97"/>
    <n v="7"/>
    <m/>
  </r>
  <r>
    <n v="517"/>
    <x v="2"/>
    <x v="18"/>
    <n v="500"/>
    <s v="246"/>
    <s v="PENDIENTE"/>
    <s v="Almacén de la Autopista Duarte (KM13)"/>
    <x v="114"/>
    <n v="7"/>
    <m/>
  </r>
  <r>
    <n v="518"/>
    <x v="0"/>
    <x v="18"/>
    <n v="400"/>
    <s v="246"/>
    <s v="PENDIENTE"/>
    <s v="Almacén de la Autopista Duarte (KM13)"/>
    <x v="114"/>
    <n v="7"/>
    <m/>
  </r>
  <r>
    <n v="519"/>
    <x v="4"/>
    <x v="18"/>
    <n v="20000"/>
    <s v="246"/>
    <s v="PENDIENTE"/>
    <s v="Almacén de la Autopista Duarte (KM13)"/>
    <x v="114"/>
    <n v="7"/>
    <m/>
  </r>
  <r>
    <n v="520"/>
    <x v="3"/>
    <x v="18"/>
    <n v="40000"/>
    <s v="246"/>
    <s v="PENDIENTE"/>
    <s v="Almacén de la Autopista Duarte (KM13)"/>
    <x v="114"/>
    <n v="7"/>
    <m/>
  </r>
  <r>
    <n v="521"/>
    <x v="1"/>
    <x v="18"/>
    <n v="1000"/>
    <s v="039"/>
    <s v="PENDIENTE"/>
    <s v="Almacén de Depositos Las Américas (ALMADELA)"/>
    <x v="115"/>
    <n v="7"/>
    <m/>
  </r>
  <r>
    <n v="522"/>
    <x v="0"/>
    <x v="18"/>
    <n v="1000"/>
    <s v="039"/>
    <s v="PENDIENTE"/>
    <s v="Almacén de Depositos Las Américas (ALMADELA)"/>
    <x v="115"/>
    <n v="7"/>
    <m/>
  </r>
  <r>
    <n v="523"/>
    <x v="2"/>
    <x v="18"/>
    <n v="500"/>
    <s v="039"/>
    <s v="PENDIENTE"/>
    <s v="Almacén de Depositos Las Américas (ALMADELA)"/>
    <x v="115"/>
    <n v="7"/>
    <m/>
  </r>
  <r>
    <n v="524"/>
    <x v="2"/>
    <x v="18"/>
    <n v="500"/>
    <s v="040"/>
    <s v="PENDIENTE"/>
    <s v="Almacén de Depositos Las Américas (ALMADELA)"/>
    <x v="116"/>
    <n v="7"/>
    <m/>
  </r>
  <r>
    <n v="525"/>
    <x v="1"/>
    <x v="18"/>
    <n v="1000"/>
    <s v="040"/>
    <s v="PENDIENTE"/>
    <s v="Almacén de Depositos Las Américas (ALMADELA)"/>
    <x v="116"/>
    <n v="7"/>
    <m/>
  </r>
  <r>
    <n v="526"/>
    <x v="0"/>
    <x v="18"/>
    <n v="1000"/>
    <s v="040"/>
    <s v="PENDIENTE"/>
    <s v="Almacén de Depositos Las Américas (ALMADELA)"/>
    <x v="116"/>
    <n v="7"/>
    <m/>
  </r>
  <r>
    <n v="527"/>
    <x v="1"/>
    <x v="18"/>
    <n v="500"/>
    <s v="041"/>
    <s v="PENDIENTE"/>
    <s v="Almacén de Depositos Las Américas (ALMADELA)"/>
    <x v="117"/>
    <n v="7"/>
    <m/>
  </r>
  <r>
    <n v="528"/>
    <x v="2"/>
    <x v="18"/>
    <n v="1000"/>
    <s v="041"/>
    <s v="PENDIENTE"/>
    <s v="Almacén de Depositos Las Américas (ALMADELA)"/>
    <x v="117"/>
    <n v="7"/>
    <m/>
  </r>
  <r>
    <n v="529"/>
    <x v="0"/>
    <x v="18"/>
    <n v="1000"/>
    <s v="041"/>
    <s v="PENDIENTE"/>
    <s v="Almacén de Depositos Las Américas (ALMADELA)"/>
    <x v="117"/>
    <n v="7"/>
    <m/>
  </r>
  <r>
    <n v="530"/>
    <x v="1"/>
    <x v="18"/>
    <n v="500"/>
    <s v="042"/>
    <s v="PENDIENTE"/>
    <s v="Almacén de Depositos Las Américas (ALMADELA)"/>
    <x v="118"/>
    <n v="7"/>
    <m/>
  </r>
  <r>
    <n v="531"/>
    <x v="2"/>
    <x v="18"/>
    <n v="1500"/>
    <s v="042"/>
    <s v="PENDIENTE"/>
    <s v="Almacén de Depositos Las Américas (ALMADELA)"/>
    <x v="118"/>
    <n v="7"/>
    <m/>
  </r>
  <r>
    <n v="532"/>
    <x v="0"/>
    <x v="18"/>
    <n v="500"/>
    <s v="042"/>
    <s v="PENDIENTE"/>
    <s v="Almacén de Depositos Las Américas (ALMADELA)"/>
    <x v="118"/>
    <n v="7"/>
    <m/>
  </r>
  <r>
    <n v="533"/>
    <x v="1"/>
    <x v="18"/>
    <n v="1000"/>
    <s v="043"/>
    <s v="PENDIENTE"/>
    <s v="Almacén de Depositos Las Américas (ALMADELA)"/>
    <x v="119"/>
    <n v="7"/>
    <m/>
  </r>
  <r>
    <n v="534"/>
    <x v="2"/>
    <x v="18"/>
    <n v="1000"/>
    <s v="043"/>
    <s v="PENDIENTE"/>
    <s v="Almacén de Depositos Las Américas (ALMADELA)"/>
    <x v="119"/>
    <n v="7"/>
    <m/>
  </r>
  <r>
    <n v="535"/>
    <x v="0"/>
    <x v="18"/>
    <n v="500"/>
    <s v="043"/>
    <s v="PENDIENTE"/>
    <s v="Almacén de Depositos Las Américas (ALMADELA)"/>
    <x v="119"/>
    <n v="7"/>
    <m/>
  </r>
  <r>
    <n v="536"/>
    <x v="1"/>
    <x v="18"/>
    <n v="1000"/>
    <s v="044"/>
    <s v="PENDIENTE"/>
    <s v="Almacén de Depositos Las Américas (ALMADELA)"/>
    <x v="120"/>
    <n v="7"/>
    <m/>
  </r>
  <r>
    <n v="537"/>
    <x v="2"/>
    <x v="18"/>
    <n v="500"/>
    <s v="044"/>
    <s v="PENDIENTE"/>
    <s v="Almacén de Depositos Las Américas (ALMADELA)"/>
    <x v="120"/>
    <n v="7"/>
    <m/>
  </r>
  <r>
    <n v="538"/>
    <x v="0"/>
    <x v="18"/>
    <n v="1000"/>
    <s v="044"/>
    <s v="PENDIENTE"/>
    <s v="Almacén de Depositos Las Américas (ALMADELA)"/>
    <x v="120"/>
    <n v="7"/>
    <m/>
  </r>
  <r>
    <n v="539"/>
    <x v="1"/>
    <x v="18"/>
    <n v="1000"/>
    <s v="045"/>
    <s v="PENDIENTE"/>
    <s v="Almacén de Depositos Las Américas (ALMADELA)"/>
    <x v="121"/>
    <n v="7"/>
    <m/>
  </r>
  <r>
    <n v="540"/>
    <x v="2"/>
    <x v="18"/>
    <n v="1000"/>
    <s v="045"/>
    <s v="PENDIENTE"/>
    <s v="Almacén de Depositos Las Américas (ALMADELA)"/>
    <x v="121"/>
    <n v="7"/>
    <m/>
  </r>
  <r>
    <n v="541"/>
    <x v="0"/>
    <x v="18"/>
    <n v="500"/>
    <s v="045"/>
    <s v="PENDIENTE"/>
    <s v="Almacén de Depositos Las Américas (ALMADELA)"/>
    <x v="121"/>
    <n v="7"/>
    <m/>
  </r>
  <r>
    <n v="542"/>
    <x v="1"/>
    <x v="19"/>
    <n v="1000"/>
    <s v="046"/>
    <s v="PENDIENTE"/>
    <s v="Almacén de Depositos Las Américas (ALMADELA)"/>
    <x v="122"/>
    <n v="8"/>
    <m/>
  </r>
  <r>
    <n v="543"/>
    <x v="2"/>
    <x v="19"/>
    <n v="1000"/>
    <s v="046"/>
    <s v="PENDIENTE"/>
    <s v="Almacén de Depositos Las Américas (ALMADELA)"/>
    <x v="122"/>
    <n v="8"/>
    <m/>
  </r>
  <r>
    <n v="544"/>
    <x v="0"/>
    <x v="19"/>
    <n v="500"/>
    <s v="046"/>
    <s v="PENDIENTE"/>
    <s v="Almacén de Depositos Las Américas (ALMADELA)"/>
    <x v="122"/>
    <n v="8"/>
    <m/>
  </r>
  <r>
    <n v="545"/>
    <x v="1"/>
    <x v="19"/>
    <n v="500"/>
    <s v="047"/>
    <s v="PENDIENTE"/>
    <s v="Almacén de Depositos Las Américas (ALMADELA)"/>
    <x v="123"/>
    <n v="8"/>
    <m/>
  </r>
  <r>
    <n v="546"/>
    <x v="2"/>
    <x v="19"/>
    <n v="1000"/>
    <s v="047"/>
    <s v="PENDIENTE"/>
    <s v="Almacén de Depositos Las Américas (ALMADELA)"/>
    <x v="123"/>
    <n v="8"/>
    <m/>
  </r>
  <r>
    <n v="547"/>
    <x v="0"/>
    <x v="19"/>
    <n v="1000"/>
    <s v="047"/>
    <s v="PENDIENTE"/>
    <s v="Almacén de Depositos Las Américas (ALMADELA)"/>
    <x v="123"/>
    <n v="8"/>
    <m/>
  </r>
  <r>
    <n v="548"/>
    <x v="1"/>
    <x v="19"/>
    <n v="1500"/>
    <s v="048"/>
    <s v="PENDIENTE"/>
    <s v="Almacén de Depositos Las Américas (ALMADELA)"/>
    <x v="124"/>
    <n v="8"/>
    <m/>
  </r>
  <r>
    <n v="549"/>
    <x v="2"/>
    <x v="19"/>
    <n v="500"/>
    <s v="048"/>
    <s v="PENDIENTE"/>
    <s v="Almacén de Depositos Las Américas (ALMADELA)"/>
    <x v="124"/>
    <n v="8"/>
    <m/>
  </r>
  <r>
    <n v="550"/>
    <x v="0"/>
    <x v="19"/>
    <n v="500"/>
    <s v="048"/>
    <s v="PENDIENTE"/>
    <s v="Almacén de Depositos Las Américas (ALMADELA)"/>
    <x v="124"/>
    <n v="8"/>
    <m/>
  </r>
  <r>
    <n v="551"/>
    <x v="1"/>
    <x v="19"/>
    <n v="1000"/>
    <s v="049"/>
    <s v="PENDIENTE"/>
    <s v="Almacén de Depositos Las Américas (ALMADELA)"/>
    <x v="125"/>
    <n v="8"/>
    <m/>
  </r>
  <r>
    <n v="552"/>
    <x v="2"/>
    <x v="19"/>
    <n v="500"/>
    <s v="049"/>
    <s v="PENDIENTE"/>
    <s v="Almacén de Depositos Las Américas (ALMADELA)"/>
    <x v="125"/>
    <n v="8"/>
    <m/>
  </r>
  <r>
    <n v="553"/>
    <x v="0"/>
    <x v="19"/>
    <n v="1000"/>
    <s v="049"/>
    <s v="PENDIENTE"/>
    <s v="Almacén de Depositos Las Américas (ALMADELA)"/>
    <x v="125"/>
    <n v="8"/>
    <m/>
  </r>
  <r>
    <n v="554"/>
    <x v="1"/>
    <x v="19"/>
    <n v="500"/>
    <s v="050"/>
    <s v="PENDIENTE"/>
    <s v="Almacén de Depositos Las Américas (ALMADELA)"/>
    <x v="126"/>
    <n v="8"/>
    <m/>
  </r>
  <r>
    <n v="555"/>
    <x v="2"/>
    <x v="19"/>
    <n v="1000"/>
    <s v="050"/>
    <s v="PENDIENTE"/>
    <s v="Almacén de Depositos Las Américas (ALMADELA)"/>
    <x v="126"/>
    <n v="8"/>
    <m/>
  </r>
  <r>
    <n v="556"/>
    <x v="0"/>
    <x v="19"/>
    <n v="1000"/>
    <s v="050"/>
    <s v="PENDIENTE"/>
    <s v="Almacén de Depositos Las Américas (ALMADELA)"/>
    <x v="126"/>
    <n v="8"/>
    <m/>
  </r>
  <r>
    <n v="557"/>
    <x v="1"/>
    <x v="19"/>
    <n v="500"/>
    <s v="051"/>
    <s v="PENDIENTE"/>
    <s v="Almacén de Depositos Las Américas (ALMADELA)"/>
    <x v="127"/>
    <n v="8"/>
    <m/>
  </r>
  <r>
    <n v="558"/>
    <x v="2"/>
    <x v="19"/>
    <n v="1500"/>
    <s v="051"/>
    <s v="PENDIENTE"/>
    <s v="Almacén de Depositos Las Américas (ALMADELA)"/>
    <x v="127"/>
    <n v="8"/>
    <m/>
  </r>
  <r>
    <n v="559"/>
    <x v="0"/>
    <x v="19"/>
    <n v="500"/>
    <s v="051"/>
    <s v="PENDIENTE"/>
    <s v="Almacén de Depositos Las Américas (ALMADELA)"/>
    <x v="127"/>
    <n v="8"/>
    <m/>
  </r>
  <r>
    <n v="560"/>
    <x v="2"/>
    <x v="20"/>
    <n v="500"/>
    <s v="249"/>
    <s v="PENDIENTE"/>
    <s v="Almacén de la Autopista Duarte (KM13)"/>
    <x v="128"/>
    <n v="8"/>
    <m/>
  </r>
  <r>
    <n v="561"/>
    <x v="0"/>
    <x v="20"/>
    <n v="400"/>
    <s v="249"/>
    <s v="PENDIENTE"/>
    <s v="Almacén de la Autopista Duarte (KM13)"/>
    <x v="128"/>
    <n v="8"/>
    <m/>
  </r>
  <r>
    <n v="562"/>
    <x v="4"/>
    <x v="20"/>
    <n v="20000"/>
    <s v="249"/>
    <s v="PENDIENTE"/>
    <s v="Almacén de la Autopista Duarte (KM13)"/>
    <x v="128"/>
    <n v="8"/>
    <m/>
  </r>
  <r>
    <n v="563"/>
    <x v="3"/>
    <x v="20"/>
    <n v="40000"/>
    <s v="249"/>
    <s v="PENDIENTE"/>
    <s v="Almacén de la Autopista Duarte (KM13)"/>
    <x v="128"/>
    <n v="8"/>
    <m/>
  </r>
  <r>
    <n v="564"/>
    <x v="2"/>
    <x v="20"/>
    <n v="500"/>
    <s v="250"/>
    <s v="PENDIENTE"/>
    <s v="Almacén de la Autopista Duarte (KM13)"/>
    <x v="81"/>
    <n v="8"/>
    <m/>
  </r>
  <r>
    <n v="565"/>
    <x v="0"/>
    <x v="20"/>
    <n v="400"/>
    <s v="250"/>
    <s v="PENDIENTE"/>
    <s v="Almacén de la Autopista Duarte (KM13)"/>
    <x v="81"/>
    <n v="8"/>
    <m/>
  </r>
  <r>
    <n v="566"/>
    <x v="3"/>
    <x v="20"/>
    <n v="40000"/>
    <s v="250"/>
    <s v="PENDIENTE"/>
    <s v="Almacén de la Autopista Duarte (KM13)"/>
    <x v="81"/>
    <n v="8"/>
    <m/>
  </r>
  <r>
    <n v="567"/>
    <x v="4"/>
    <x v="20"/>
    <n v="20000"/>
    <s v="250"/>
    <s v="PENDIENTE"/>
    <s v="Almacén de la Autopista Duarte (KM13)"/>
    <x v="81"/>
    <n v="8"/>
    <m/>
  </r>
  <r>
    <n v="568"/>
    <x v="1"/>
    <x v="20"/>
    <n v="1000"/>
    <s v="52"/>
    <s v="PENDIENTE"/>
    <s v="Almacén de Depositos Las Américas (ALMADELA)"/>
    <x v="129"/>
    <n v="8"/>
    <m/>
  </r>
  <r>
    <n v="569"/>
    <x v="2"/>
    <x v="20"/>
    <n v="1000"/>
    <s v="52"/>
    <s v="PENDIENTE"/>
    <s v="Almacén de Depositos Las Américas (ALMADELA)"/>
    <x v="129"/>
    <n v="8"/>
    <m/>
  </r>
  <r>
    <n v="570"/>
    <x v="0"/>
    <x v="20"/>
    <n v="500"/>
    <s v="52"/>
    <s v="PENDIENTE"/>
    <s v="Almacén de Depositos Las Américas (ALMADELA)"/>
    <x v="129"/>
    <n v="8"/>
    <m/>
  </r>
  <r>
    <n v="571"/>
    <x v="1"/>
    <x v="20"/>
    <n v="1000"/>
    <s v="53"/>
    <s v="PENDIENTE"/>
    <s v="Almacén de Depositos Las Américas (ALMADELA)"/>
    <x v="130"/>
    <n v="8"/>
    <m/>
  </r>
  <r>
    <n v="572"/>
    <x v="2"/>
    <x v="20"/>
    <n v="500"/>
    <s v="53"/>
    <s v="PENDIENTE"/>
    <s v="Almacén de Depositos Las Américas (ALMADELA)"/>
    <x v="130"/>
    <n v="8"/>
    <m/>
  </r>
  <r>
    <n v="573"/>
    <x v="0"/>
    <x v="20"/>
    <n v="1000"/>
    <s v="53"/>
    <s v="PENDIENTE"/>
    <s v="Almacén de Depositos Las Américas (ALMADELA)"/>
    <x v="130"/>
    <n v="8"/>
    <m/>
  </r>
  <r>
    <n v="574"/>
    <x v="1"/>
    <x v="20"/>
    <n v="500"/>
    <s v="54"/>
    <s v="PENDIENTE"/>
    <s v="Almacén de Depositos Las Américas (ALMADELA)"/>
    <x v="131"/>
    <n v="8"/>
    <m/>
  </r>
  <r>
    <n v="575"/>
    <x v="2"/>
    <x v="20"/>
    <n v="1000"/>
    <s v="54"/>
    <s v="PENDIENTE"/>
    <s v="Almacén de Depositos Las Américas (ALMADELA)"/>
    <x v="131"/>
    <n v="8"/>
    <m/>
  </r>
  <r>
    <n v="576"/>
    <x v="0"/>
    <x v="20"/>
    <n v="1000"/>
    <s v="54"/>
    <s v="PENDIENTE"/>
    <s v="Almacén de Depositos Las Américas (ALMADELA)"/>
    <x v="131"/>
    <n v="8"/>
    <m/>
  </r>
  <r>
    <n v="577"/>
    <x v="1"/>
    <x v="20"/>
    <n v="1000"/>
    <s v="55"/>
    <s v="PENDIENTE"/>
    <s v="Almacén de Depositos Las Américas (ALMADELA)"/>
    <x v="132"/>
    <n v="8"/>
    <m/>
  </r>
  <r>
    <n v="578"/>
    <x v="2"/>
    <x v="20"/>
    <n v="500"/>
    <s v="55"/>
    <s v="PENDIENTE"/>
    <s v="Almacén de Depositos Las Américas (ALMADELA)"/>
    <x v="132"/>
    <n v="8"/>
    <m/>
  </r>
  <r>
    <n v="579"/>
    <x v="0"/>
    <x v="20"/>
    <n v="1000"/>
    <s v="55"/>
    <s v="PENDIENTE"/>
    <s v="Almacén de Depositos Las Américas (ALMADELA)"/>
    <x v="132"/>
    <n v="8"/>
    <m/>
  </r>
  <r>
    <n v="580"/>
    <x v="1"/>
    <x v="20"/>
    <n v="1500"/>
    <s v="56"/>
    <s v="PENDIENTE"/>
    <s v="Almacén de Depositos Las Américas (ALMADELA)"/>
    <x v="133"/>
    <n v="8"/>
    <m/>
  </r>
  <r>
    <n v="581"/>
    <x v="2"/>
    <x v="20"/>
    <n v="500"/>
    <s v="56"/>
    <s v="PENDIENTE"/>
    <s v="Almacén de Depositos Las Américas (ALMADELA)"/>
    <x v="133"/>
    <n v="8"/>
    <m/>
  </r>
  <r>
    <n v="582"/>
    <x v="0"/>
    <x v="20"/>
    <n v="500"/>
    <s v="56"/>
    <s v="PENDIENTE"/>
    <s v="Almacén de Depositos Las Américas (ALMADELA)"/>
    <x v="133"/>
    <n v="8"/>
    <m/>
  </r>
  <r>
    <n v="583"/>
    <x v="1"/>
    <x v="20"/>
    <n v="500"/>
    <s v="57"/>
    <s v="PENDIENTE"/>
    <s v="Almacén de Depositos Las Américas (ALMADELA)"/>
    <x v="70"/>
    <n v="8"/>
    <m/>
  </r>
  <r>
    <n v="584"/>
    <x v="2"/>
    <x v="20"/>
    <n v="1000"/>
    <s v="57"/>
    <s v="PENDIENTE"/>
    <s v="Almacén de Depositos Las Américas (ALMADELA)"/>
    <x v="70"/>
    <n v="8"/>
    <m/>
  </r>
  <r>
    <n v="585"/>
    <x v="0"/>
    <x v="20"/>
    <n v="1000"/>
    <s v="57"/>
    <s v="PENDIENTE"/>
    <s v="Almacén de Depositos Las Américas (ALMADELA)"/>
    <x v="70"/>
    <n v="8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1">
  <r>
    <x v="0"/>
    <x v="0"/>
    <n v="44572"/>
    <n v="6500"/>
    <x v="0"/>
    <n v="3"/>
    <m/>
  </r>
  <r>
    <x v="1"/>
    <x v="0"/>
    <n v="44572"/>
    <n v="13750"/>
    <x v="1"/>
    <n v="3"/>
    <m/>
  </r>
  <r>
    <x v="2"/>
    <x v="0"/>
    <n v="44572"/>
    <n v="13500"/>
    <x v="2"/>
    <n v="3"/>
    <m/>
  </r>
  <r>
    <x v="3"/>
    <x v="0"/>
    <n v="44572"/>
    <n v="6000"/>
    <x v="3"/>
    <n v="3"/>
    <m/>
  </r>
  <r>
    <x v="4"/>
    <x v="0"/>
    <n v="44573"/>
    <n v="11700"/>
    <x v="4"/>
    <n v="3"/>
    <m/>
  </r>
  <r>
    <x v="5"/>
    <x v="0"/>
    <n v="44573"/>
    <n v="15100"/>
    <x v="5"/>
    <n v="3"/>
    <m/>
  </r>
  <r>
    <x v="6"/>
    <x v="0"/>
    <n v="44573"/>
    <n v="20800"/>
    <x v="6"/>
    <n v="3"/>
    <m/>
  </r>
  <r>
    <x v="7"/>
    <x v="0"/>
    <n v="44573"/>
    <n v="11000"/>
    <x v="7"/>
    <n v="3"/>
    <m/>
  </r>
  <r>
    <x v="8"/>
    <x v="0"/>
    <n v="44573"/>
    <n v="7576"/>
    <x v="8"/>
    <n v="3"/>
    <m/>
  </r>
  <r>
    <x v="9"/>
    <x v="0"/>
    <n v="44574"/>
    <n v="10300"/>
    <x v="9"/>
    <n v="3"/>
    <m/>
  </r>
  <r>
    <x v="10"/>
    <x v="0"/>
    <n v="44574"/>
    <n v="8500"/>
    <x v="10"/>
    <n v="3"/>
    <m/>
  </r>
  <r>
    <x v="11"/>
    <x v="0"/>
    <n v="44574"/>
    <n v="6000"/>
    <x v="11"/>
    <n v="3"/>
    <m/>
  </r>
  <r>
    <x v="12"/>
    <x v="0"/>
    <n v="44574"/>
    <n v="6500"/>
    <x v="12"/>
    <n v="3"/>
    <m/>
  </r>
  <r>
    <x v="13"/>
    <x v="0"/>
    <n v="44574"/>
    <n v="7920"/>
    <x v="13"/>
    <n v="3"/>
    <m/>
  </r>
  <r>
    <x v="14"/>
    <x v="0"/>
    <n v="44574"/>
    <n v="4300"/>
    <x v="14"/>
    <n v="3"/>
    <m/>
  </r>
  <r>
    <x v="15"/>
    <x v="0"/>
    <n v="44574"/>
    <n v="4900"/>
    <x v="15"/>
    <n v="3"/>
    <m/>
  </r>
  <r>
    <x v="16"/>
    <x v="0"/>
    <n v="44575"/>
    <n v="1500"/>
    <x v="16"/>
    <n v="3"/>
    <m/>
  </r>
  <r>
    <x v="17"/>
    <x v="0"/>
    <n v="44575"/>
    <n v="6520"/>
    <x v="17"/>
    <n v="3"/>
    <m/>
  </r>
  <r>
    <x v="0"/>
    <x v="1"/>
    <n v="44572"/>
    <n v="5500"/>
    <x v="0"/>
    <n v="3"/>
    <m/>
  </r>
  <r>
    <x v="1"/>
    <x v="1"/>
    <n v="44572"/>
    <n v="10500"/>
    <x v="1"/>
    <n v="3"/>
    <m/>
  </r>
  <r>
    <x v="2"/>
    <x v="1"/>
    <n v="44572"/>
    <n v="6800"/>
    <x v="2"/>
    <n v="3"/>
    <m/>
  </r>
  <r>
    <x v="3"/>
    <x v="1"/>
    <n v="44572"/>
    <n v="2500"/>
    <x v="3"/>
    <n v="3"/>
    <m/>
  </r>
  <r>
    <x v="4"/>
    <x v="1"/>
    <n v="44573"/>
    <n v="10500"/>
    <x v="4"/>
    <n v="3"/>
    <m/>
  </r>
  <r>
    <x v="5"/>
    <x v="1"/>
    <n v="44573"/>
    <n v="1400"/>
    <x v="5"/>
    <n v="3"/>
    <m/>
  </r>
  <r>
    <x v="6"/>
    <x v="1"/>
    <n v="44573"/>
    <n v="1000"/>
    <x v="6"/>
    <n v="3"/>
    <m/>
  </r>
  <r>
    <x v="7"/>
    <x v="1"/>
    <n v="44574"/>
    <n v="11000"/>
    <x v="7"/>
    <n v="3"/>
    <m/>
  </r>
  <r>
    <x v="8"/>
    <x v="1"/>
    <n v="44574"/>
    <n v="8076"/>
    <x v="8"/>
    <n v="3"/>
    <m/>
  </r>
  <r>
    <x v="9"/>
    <x v="1"/>
    <n v="44574"/>
    <n v="11200"/>
    <x v="9"/>
    <n v="3"/>
    <m/>
  </r>
  <r>
    <x v="10"/>
    <x v="1"/>
    <n v="44574"/>
    <n v="8000"/>
    <x v="10"/>
    <n v="3"/>
    <m/>
  </r>
  <r>
    <x v="11"/>
    <x v="1"/>
    <n v="44574"/>
    <n v="5500"/>
    <x v="11"/>
    <n v="3"/>
    <m/>
  </r>
  <r>
    <x v="12"/>
    <x v="1"/>
    <n v="44574"/>
    <n v="6500"/>
    <x v="12"/>
    <n v="3"/>
    <m/>
  </r>
  <r>
    <x v="13"/>
    <x v="1"/>
    <n v="44574"/>
    <n v="8000"/>
    <x v="13"/>
    <n v="3"/>
    <m/>
  </r>
  <r>
    <x v="14"/>
    <x v="1"/>
    <n v="44575"/>
    <n v="6044"/>
    <x v="14"/>
    <n v="3"/>
    <m/>
  </r>
  <r>
    <x v="15"/>
    <x v="1"/>
    <n v="44575"/>
    <n v="3934"/>
    <x v="15"/>
    <n v="3"/>
    <m/>
  </r>
  <r>
    <x v="16"/>
    <x v="1"/>
    <n v="44575"/>
    <n v="5000"/>
    <x v="16"/>
    <n v="3"/>
    <m/>
  </r>
  <r>
    <x v="17"/>
    <x v="1"/>
    <n v="44575"/>
    <n v="8100"/>
    <x v="17"/>
    <n v="3"/>
    <m/>
  </r>
  <r>
    <x v="0"/>
    <x v="2"/>
    <n v="44572"/>
    <n v="2035"/>
    <x v="0"/>
    <n v="3"/>
    <m/>
  </r>
  <r>
    <x v="8"/>
    <x v="2"/>
    <n v="44572"/>
    <n v="2950"/>
    <x v="1"/>
    <n v="3"/>
    <m/>
  </r>
  <r>
    <x v="15"/>
    <x v="2"/>
    <n v="44573"/>
    <n v="4900"/>
    <x v="2"/>
    <n v="3"/>
    <m/>
  </r>
  <r>
    <x v="18"/>
    <x v="2"/>
    <n v="44573"/>
    <n v="4900"/>
    <x v="3"/>
    <n v="3"/>
    <m/>
  </r>
  <r>
    <x v="19"/>
    <x v="2"/>
    <n v="44573"/>
    <n v="6800"/>
    <x v="4"/>
    <n v="3"/>
    <m/>
  </r>
  <r>
    <x v="20"/>
    <x v="2"/>
    <n v="44574"/>
    <n v="10600"/>
    <x v="5"/>
    <n v="3"/>
    <m/>
  </r>
  <r>
    <x v="21"/>
    <x v="2"/>
    <n v="44574"/>
    <n v="7200"/>
    <x v="6"/>
    <n v="3"/>
    <m/>
  </r>
  <r>
    <x v="22"/>
    <x v="2"/>
    <n v="44574"/>
    <n v="8700"/>
    <x v="7"/>
    <n v="3"/>
    <m/>
  </r>
  <r>
    <x v="23"/>
    <x v="2"/>
    <n v="44574"/>
    <n v="5700"/>
    <x v="8"/>
    <n v="3"/>
    <m/>
  </r>
  <r>
    <x v="24"/>
    <x v="2"/>
    <n v="44574"/>
    <n v="7900"/>
    <x v="9"/>
    <n v="3"/>
    <m/>
  </r>
  <r>
    <x v="25"/>
    <x v="2"/>
    <n v="44574"/>
    <n v="6000"/>
    <x v="10"/>
    <n v="3"/>
    <m/>
  </r>
  <r>
    <x v="26"/>
    <x v="2"/>
    <n v="44574"/>
    <n v="3500"/>
    <x v="11"/>
    <n v="3"/>
    <m/>
  </r>
  <r>
    <x v="27"/>
    <x v="2"/>
    <n v="44574"/>
    <n v="4600"/>
    <x v="12"/>
    <n v="3"/>
    <m/>
  </r>
  <r>
    <x v="28"/>
    <x v="2"/>
    <n v="44575"/>
    <n v="6500"/>
    <x v="13"/>
    <n v="3"/>
    <m/>
  </r>
  <r>
    <x v="29"/>
    <x v="2"/>
    <n v="44575"/>
    <n v="10700"/>
    <x v="14"/>
    <n v="3"/>
    <m/>
  </r>
  <r>
    <x v="30"/>
    <x v="2"/>
    <n v="44575"/>
    <n v="6700"/>
    <x v="15"/>
    <n v="3"/>
    <m/>
  </r>
  <r>
    <x v="31"/>
    <x v="2"/>
    <n v="44575"/>
    <n v="6800"/>
    <x v="16"/>
    <n v="3"/>
    <m/>
  </r>
  <r>
    <x v="32"/>
    <x v="2"/>
    <n v="44575"/>
    <n v="3000"/>
    <x v="17"/>
    <n v="3"/>
    <m/>
  </r>
  <r>
    <x v="5"/>
    <x v="3"/>
    <n v="44572"/>
    <n v="100000"/>
    <x v="0"/>
    <n v="3"/>
    <m/>
  </r>
  <r>
    <x v="12"/>
    <x v="3"/>
    <n v="44572"/>
    <n v="232000"/>
    <x v="1"/>
    <n v="3"/>
    <m/>
  </r>
  <r>
    <x v="33"/>
    <x v="3"/>
    <n v="44573"/>
    <n v="250000"/>
    <x v="2"/>
    <n v="3"/>
    <m/>
  </r>
  <r>
    <x v="34"/>
    <x v="3"/>
    <n v="44573"/>
    <n v="340000"/>
    <x v="3"/>
    <n v="3"/>
    <m/>
  </r>
  <r>
    <x v="35"/>
    <x v="3"/>
    <n v="44573"/>
    <n v="440000"/>
    <x v="4"/>
    <n v="3"/>
    <m/>
  </r>
  <r>
    <x v="36"/>
    <x v="3"/>
    <n v="44574"/>
    <n v="680000"/>
    <x v="5"/>
    <n v="3"/>
    <m/>
  </r>
  <r>
    <x v="37"/>
    <x v="3"/>
    <n v="44574"/>
    <n v="600000"/>
    <x v="6"/>
    <n v="3"/>
    <m/>
  </r>
  <r>
    <x v="38"/>
    <x v="3"/>
    <n v="44574"/>
    <n v="240000"/>
    <x v="7"/>
    <n v="3"/>
    <m/>
  </r>
  <r>
    <x v="39"/>
    <x v="3"/>
    <n v="44574"/>
    <n v="60000"/>
    <x v="8"/>
    <n v="3"/>
    <m/>
  </r>
  <r>
    <x v="40"/>
    <x v="3"/>
    <n v="44574"/>
    <n v="700000"/>
    <x v="9"/>
    <n v="3"/>
    <m/>
  </r>
  <r>
    <x v="41"/>
    <x v="3"/>
    <n v="44574"/>
    <n v="148000"/>
    <x v="10"/>
    <n v="3"/>
    <m/>
  </r>
  <r>
    <x v="42"/>
    <x v="3"/>
    <n v="44575"/>
    <n v="200000"/>
    <x v="11"/>
    <n v="3"/>
    <m/>
  </r>
  <r>
    <x v="43"/>
    <x v="3"/>
    <n v="44579"/>
    <n v="96100"/>
    <x v="12"/>
    <n v="4"/>
    <m/>
  </r>
  <r>
    <x v="44"/>
    <x v="3"/>
    <n v="44579"/>
    <n v="168150"/>
    <x v="13"/>
    <n v="4"/>
    <m/>
  </r>
  <r>
    <x v="45"/>
    <x v="3"/>
    <n v="44579"/>
    <n v="276000"/>
    <x v="14"/>
    <n v="4"/>
    <m/>
  </r>
  <r>
    <x v="46"/>
    <x v="3"/>
    <n v="44579"/>
    <n v="360000"/>
    <x v="15"/>
    <n v="4"/>
    <m/>
  </r>
  <r>
    <x v="47"/>
    <x v="3"/>
    <n v="44580"/>
    <n v="72000"/>
    <x v="16"/>
    <n v="4"/>
    <m/>
  </r>
  <r>
    <x v="48"/>
    <x v="3"/>
    <n v="44580"/>
    <n v="100000"/>
    <x v="17"/>
    <n v="4"/>
    <m/>
  </r>
  <r>
    <x v="6"/>
    <x v="4"/>
    <n v="44572"/>
    <n v="102300"/>
    <x v="0"/>
    <n v="3"/>
    <m/>
  </r>
  <r>
    <x v="13"/>
    <x v="4"/>
    <n v="44572"/>
    <n v="127850"/>
    <x v="1"/>
    <n v="3"/>
    <m/>
  </r>
  <r>
    <x v="49"/>
    <x v="4"/>
    <n v="44573"/>
    <n v="133210"/>
    <x v="2"/>
    <n v="3"/>
    <m/>
  </r>
  <r>
    <x v="50"/>
    <x v="4"/>
    <n v="44574"/>
    <n v="120000"/>
    <x v="3"/>
    <n v="3"/>
    <m/>
  </r>
  <r>
    <x v="51"/>
    <x v="4"/>
    <n v="44574"/>
    <n v="127050"/>
    <x v="4"/>
    <n v="3"/>
    <m/>
  </r>
  <r>
    <x v="52"/>
    <x v="4"/>
    <n v="44574"/>
    <n v="71600"/>
    <x v="5"/>
    <n v="3"/>
    <m/>
  </r>
  <r>
    <x v="53"/>
    <x v="4"/>
    <n v="44574"/>
    <n v="3600"/>
    <x v="6"/>
    <n v="3"/>
    <m/>
  </r>
  <r>
    <x v="54"/>
    <x v="4"/>
    <n v="44574"/>
    <n v="190460"/>
    <x v="7"/>
    <n v="3"/>
    <m/>
  </r>
  <r>
    <x v="55"/>
    <x v="4"/>
    <n v="44575"/>
    <n v="39000"/>
    <x v="8"/>
    <n v="3"/>
    <m/>
  </r>
  <r>
    <x v="56"/>
    <x v="4"/>
    <n v="44575"/>
    <n v="3515"/>
    <x v="9"/>
    <n v="3"/>
    <m/>
  </r>
  <r>
    <x v="57"/>
    <x v="4"/>
    <n v="44575"/>
    <n v="30000"/>
    <x v="10"/>
    <n v="3"/>
    <m/>
  </r>
  <r>
    <x v="58"/>
    <x v="4"/>
    <n v="44575"/>
    <n v="51360"/>
    <x v="11"/>
    <n v="3"/>
    <m/>
  </r>
  <r>
    <x v="59"/>
    <x v="4"/>
    <n v="44575"/>
    <n v="56500"/>
    <x v="12"/>
    <n v="3"/>
    <m/>
  </r>
  <r>
    <x v="60"/>
    <x v="4"/>
    <n v="44575"/>
    <n v="42050"/>
    <x v="13"/>
    <n v="3"/>
    <m/>
  </r>
  <r>
    <x v="61"/>
    <x v="4"/>
    <n v="44586"/>
    <n v="80000"/>
    <x v="14"/>
    <n v="5"/>
    <m/>
  </r>
  <r>
    <x v="62"/>
    <x v="4"/>
    <n v="44586"/>
    <n v="80700"/>
    <x v="15"/>
    <n v="5"/>
    <m/>
  </r>
  <r>
    <x v="63"/>
    <x v="4"/>
    <n v="44592"/>
    <n v="32850"/>
    <x v="16"/>
    <n v="6"/>
    <m/>
  </r>
  <r>
    <x v="64"/>
    <x v="4"/>
    <n v="44592"/>
    <n v="0"/>
    <x v="17"/>
    <n v="6"/>
    <m/>
  </r>
  <r>
    <x v="65"/>
    <x v="5"/>
    <m/>
    <m/>
    <x v="18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TablaDinámica23" cacheId="6" applyNumberFormats="0" applyBorderFormats="0" applyFontFormats="0" applyPatternFormats="0" applyAlignmentFormats="0" applyWidthHeightFormats="1" dataCaption="Valores" updatedVersion="6" minRefreshableVersion="5" useAutoFormatting="1" itemPrintTitles="1" createdVersion="6" indent="0" outline="1" outlineData="1" multipleFieldFilters="0" chartFormat="1">
  <location ref="D3:E8" firstHeaderRow="1" firstDataRow="1" firstDataCol="1" rowPageCount="1" colPageCount="1"/>
  <pivotFields count="10">
    <pivotField showAll="0"/>
    <pivotField axis="axisRow" showAll="0">
      <items count="6">
        <item x="2"/>
        <item x="1"/>
        <item x="0"/>
        <item x="3"/>
        <item x="4"/>
        <item t="default"/>
      </items>
    </pivotField>
    <pivotField numFmtId="164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dataField="1" numFmtId="3" showAll="0"/>
    <pivotField showAll="0"/>
    <pivotField showAll="0"/>
    <pivotField showAll="0"/>
    <pivotField axis="axisPage" multipleItemSelectionAllowed="1" showAll="0">
      <items count="135">
        <item h="1" x="17"/>
        <item h="1" x="19"/>
        <item h="1" x="26"/>
        <item h="1" x="24"/>
        <item h="1" x="25"/>
        <item h="1" x="33"/>
        <item h="1" x="35"/>
        <item h="1" x="34"/>
        <item h="1" x="36"/>
        <item h="1" x="32"/>
        <item h="1" x="38"/>
        <item h="1" x="37"/>
        <item h="1" x="39"/>
        <item h="1" x="40"/>
        <item h="1" x="41"/>
        <item h="1" x="42"/>
        <item h="1" x="43"/>
        <item h="1" x="48"/>
        <item h="1" x="44"/>
        <item h="1" x="45"/>
        <item h="1" x="50"/>
        <item h="1" x="52"/>
        <item h="1" x="51"/>
        <item h="1" x="46"/>
        <item h="1" x="47"/>
        <item h="1" x="49"/>
        <item h="1" x="55"/>
        <item h="1" x="54"/>
        <item h="1" x="58"/>
        <item h="1" x="59"/>
        <item h="1" x="60"/>
        <item h="1" x="57"/>
        <item x="53"/>
        <item h="1" x="61"/>
        <item h="1" x="56"/>
        <item h="1" x="69"/>
        <item h="1" x="64"/>
        <item h="1" x="65"/>
        <item h="1" x="63"/>
        <item h="1" x="62"/>
        <item h="1" x="67"/>
        <item h="1" x="66"/>
        <item h="1" x="68"/>
        <item h="1" x="81"/>
        <item h="1" x="82"/>
        <item h="1" x="84"/>
        <item h="1" x="85"/>
        <item h="1" x="86"/>
        <item h="1" x="87"/>
        <item h="1" x="83"/>
        <item h="1" x="93"/>
        <item h="1" x="94"/>
        <item h="1" x="92"/>
        <item h="1" x="90"/>
        <item h="1" x="91"/>
        <item h="1" x="88"/>
        <item h="1" x="89"/>
        <item h="1" x="101"/>
        <item h="1" x="100"/>
        <item h="1" x="105"/>
        <item h="1" x="29"/>
        <item h="1" x="104"/>
        <item h="1" x="30"/>
        <item h="1" x="103"/>
        <item h="1" x="27"/>
        <item h="1" x="102"/>
        <item h="1" x="113"/>
        <item h="1" x="28"/>
        <item h="1" x="112"/>
        <item h="1" x="107"/>
        <item h="1" x="109"/>
        <item h="1" x="110"/>
        <item h="1" x="108"/>
        <item h="1" x="111"/>
        <item h="1" x="117"/>
        <item h="1" x="116"/>
        <item h="1" x="120"/>
        <item h="1" x="119"/>
        <item h="1" x="121"/>
        <item h="1" x="118"/>
        <item h="1" x="115"/>
        <item h="1" x="125"/>
        <item h="1" x="128"/>
        <item h="1" x="124"/>
        <item h="1" x="123"/>
        <item h="1" x="122"/>
        <item h="1" x="127"/>
        <item h="1" x="126"/>
        <item h="1" x="129"/>
        <item h="1" x="130"/>
        <item h="1" x="133"/>
        <item h="1" x="131"/>
        <item h="1" x="132"/>
        <item h="1" x="70"/>
        <item h="1" x="77"/>
        <item h="1" x="76"/>
        <item h="1" x="97"/>
        <item h="1" x="78"/>
        <item h="1" x="71"/>
        <item h="1" x="80"/>
        <item h="1" x="95"/>
        <item h="1" x="79"/>
        <item h="1" x="106"/>
        <item h="1" x="99"/>
        <item h="1" x="114"/>
        <item h="1" x="98"/>
        <item h="1" x="75"/>
        <item h="1" x="73"/>
        <item h="1" x="74"/>
        <item h="1" x="72"/>
        <item h="1" x="96"/>
        <item h="1" x="22"/>
        <item h="1" x="23"/>
        <item h="1" x="20"/>
        <item h="1" x="18"/>
        <item h="1" x="21"/>
        <item h="1" x="0"/>
        <item h="1" x="1"/>
        <item h="1" x="13"/>
        <item h="1" x="16"/>
        <item h="1" x="14"/>
        <item h="1" x="3"/>
        <item h="1" x="4"/>
        <item h="1" x="2"/>
        <item h="1" x="11"/>
        <item h="1" x="15"/>
        <item h="1" x="6"/>
        <item h="1" x="8"/>
        <item h="1" x="10"/>
        <item h="1" x="7"/>
        <item h="1" x="5"/>
        <item h="1" x="12"/>
        <item h="1" x="9"/>
        <item h="1" x="31"/>
        <item t="default"/>
      </items>
    </pivotField>
    <pivotField numFmtId="3"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7" hier="-1"/>
  </pageFields>
  <dataFields count="1">
    <dataField name="Suma de Cantidad" fld="3" baseField="0" baseItem="0"/>
  </dataFields>
  <formats count="6"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1" type="button" dataOnly="0" labelOnly="1" outline="0" axis="axisRow" fieldPosition="0"/>
    </format>
    <format dxfId="10">
      <pivotArea dataOnly="0" labelOnly="1" fieldPosition="0">
        <references count="1">
          <reference field="1" count="4">
            <x v="0"/>
            <x v="1"/>
            <x v="2"/>
            <x v="3"/>
          </reference>
        </references>
      </pivotArea>
    </format>
    <format dxfId="9">
      <pivotArea dataOnly="0" labelOnly="1" grandRow="1" outline="0" fieldPosition="0"/>
    </format>
    <format dxfId="8">
      <pivotArea dataOnly="0" labelOnly="1" outline="0" axis="axisValues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2" type="dateBetween" evalOrder="-1" id="56" name="Fecha">
      <autoFilter ref="A1">
        <filterColumn colId="0">
          <customFilters and="1">
            <customFilter operator="greaterThanOrEqual" val="44562"/>
            <customFilter operator="lessThanOrEqual" val="44592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1000000}" name="TablaDinámica7" cacheId="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Insumos">
  <location ref="A3:B9" firstHeaderRow="1" firstDataRow="1" firstDataCol="1"/>
  <pivotFields count="10">
    <pivotField showAll="0"/>
    <pivotField axis="axisRow" showAll="0">
      <items count="6">
        <item x="2"/>
        <item x="1"/>
        <item x="0"/>
        <item x="3"/>
        <item x="4"/>
        <item t="default"/>
      </items>
    </pivotField>
    <pivotField numFmtId="164" showAll="0"/>
    <pivotField dataField="1" numFmtId="3" showAll="0"/>
    <pivotField showAll="0"/>
    <pivotField showAll="0"/>
    <pivotField showAll="0"/>
    <pivotField showAll="0"/>
    <pivotField numFmtId="3" showAll="0"/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antidad Entragada" fld="3" baseField="0" baseItem="0" numFmtId="3"/>
  </dataFields>
  <formats count="34">
    <format dxfId="47">
      <pivotArea type="all" dataOnly="0" outline="0" fieldPosition="0"/>
    </format>
    <format dxfId="46">
      <pivotArea outline="0" collapsedLevelsAreSubtotals="1" fieldPosition="0"/>
    </format>
    <format dxfId="45">
      <pivotArea field="1" type="button" dataOnly="0" labelOnly="1" outline="0" axis="axisRow" fieldPosition="0"/>
    </format>
    <format dxfId="44">
      <pivotArea dataOnly="0" labelOnly="1" fieldPosition="0">
        <references count="1">
          <reference field="1" count="0"/>
        </references>
      </pivotArea>
    </format>
    <format dxfId="43">
      <pivotArea dataOnly="0" labelOnly="1" grandRow="1" outline="0" fieldPosition="0"/>
    </format>
    <format dxfId="42">
      <pivotArea dataOnly="0" labelOnly="1" outline="0" axis="axisValues" fieldPosition="0"/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field="1" type="button" dataOnly="0" labelOnly="1" outline="0" axis="axisRow" fieldPosition="0"/>
    </format>
    <format dxfId="38">
      <pivotArea dataOnly="0" labelOnly="1" fieldPosition="0">
        <references count="1">
          <reference field="1" count="0"/>
        </references>
      </pivotArea>
    </format>
    <format dxfId="37">
      <pivotArea dataOnly="0" labelOnly="1" grandRow="1" outline="0" fieldPosition="0"/>
    </format>
    <format dxfId="36">
      <pivotArea dataOnly="0" labelOnly="1" outline="0" axis="axisValues" fieldPosition="0"/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field="1" type="button" dataOnly="0" labelOnly="1" outline="0" axis="axisRow" fieldPosition="0"/>
    </format>
    <format dxfId="32">
      <pivotArea dataOnly="0" labelOnly="1" fieldPosition="0">
        <references count="1">
          <reference field="1" count="0"/>
        </references>
      </pivotArea>
    </format>
    <format dxfId="31">
      <pivotArea dataOnly="0" labelOnly="1" outline="0" axis="axisValues" fieldPosition="0"/>
    </format>
    <format dxfId="30">
      <pivotArea field="1" type="button" dataOnly="0" labelOnly="1" outline="0" axis="axisRow" fieldPosition="0"/>
    </format>
    <format dxfId="29">
      <pivotArea dataOnly="0" labelOnly="1" outline="0" axis="axisValues" fieldPosition="0"/>
    </format>
    <format dxfId="28">
      <pivotArea field="1" type="button" dataOnly="0" labelOnly="1" outline="0" axis="axisRow" fieldPosition="0"/>
    </format>
    <format dxfId="27">
      <pivotArea dataOnly="0" labelOnly="1" outline="0" axis="axisValues" fieldPosition="0"/>
    </format>
    <format dxfId="26">
      <pivotArea field="1" type="button" dataOnly="0" labelOnly="1" outline="0" axis="axisRow" fieldPosition="0"/>
    </format>
    <format dxfId="25">
      <pivotArea dataOnly="0" labelOnly="1" outline="0" axis="axisValues" fieldPosition="0"/>
    </format>
    <format dxfId="24">
      <pivotArea field="1" type="button" dataOnly="0" labelOnly="1" outline="0" axis="axisRow" fieldPosition="0"/>
    </format>
    <format dxfId="23">
      <pivotArea dataOnly="0" labelOnly="1" outline="0" axis="axisValues" fieldPosition="0"/>
    </format>
    <format dxfId="22">
      <pivotArea field="1" type="button" dataOnly="0" labelOnly="1" outline="0" axis="axisRow" fieldPosition="0"/>
    </format>
    <format dxfId="21">
      <pivotArea grandRow="1" outline="0" collapsedLevelsAreSubtotals="1" fieldPosition="0"/>
    </format>
    <format dxfId="20">
      <pivotArea dataOnly="0" labelOnly="1" grandRow="1" outline="0" fieldPosition="0"/>
    </format>
    <format dxfId="19">
      <pivotArea collapsedLevelsAreSubtotals="1" fieldPosition="0">
        <references count="1">
          <reference field="1" count="0"/>
        </references>
      </pivotArea>
    </format>
    <format dxfId="18">
      <pivotArea dataOnly="0" labelOnly="1" fieldPosition="0">
        <references count="1">
          <reference field="1" count="0"/>
        </references>
      </pivotArea>
    </format>
    <format dxfId="17">
      <pivotArea collapsedLevelsAreSubtotals="1" fieldPosition="0">
        <references count="1">
          <reference field="1" count="1">
            <x v="0"/>
          </reference>
        </references>
      </pivotArea>
    </format>
    <format dxfId="16">
      <pivotArea collapsedLevelsAreSubtotals="1" fieldPosition="0">
        <references count="1">
          <reference field="1" count="0"/>
        </references>
      </pivotArea>
    </format>
    <format dxfId="15">
      <pivotArea dataOnly="0" labelOnly="1" fieldPosition="0">
        <references count="1">
          <reference field="1" count="0"/>
        </references>
      </pivotArea>
    </format>
    <format dxfId="1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TablaDinámica1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1:C159" firstHeaderRow="0" firstDataRow="1" firstDataCol="1"/>
  <pivotFields count="7">
    <pivotField axis="axisRow" showAll="0">
      <items count="6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33"/>
        <item x="19"/>
        <item x="49"/>
        <item x="34"/>
        <item x="35"/>
        <item x="20"/>
        <item x="50"/>
        <item x="36"/>
        <item x="51"/>
        <item x="21"/>
        <item x="22"/>
        <item x="52"/>
        <item x="23"/>
        <item x="37"/>
        <item x="24"/>
        <item x="53"/>
        <item x="25"/>
        <item x="38"/>
        <item x="54"/>
        <item x="26"/>
        <item x="39"/>
        <item x="40"/>
        <item x="27"/>
        <item x="41"/>
        <item x="28"/>
        <item x="55"/>
        <item x="42"/>
        <item x="56"/>
        <item x="29"/>
        <item x="30"/>
        <item x="57"/>
        <item x="31"/>
        <item x="58"/>
        <item x="32"/>
        <item x="59"/>
        <item x="60"/>
        <item x="43"/>
        <item x="44"/>
        <item x="45"/>
        <item x="46"/>
        <item x="47"/>
        <item x="48"/>
        <item x="61"/>
        <item x="62"/>
        <item x="63"/>
        <item x="64"/>
        <item x="65"/>
        <item t="default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dataField="1" showAll="0"/>
    <pivotField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</pivotFields>
  <rowFields count="2">
    <field x="0"/>
    <field x="1"/>
  </rowFields>
  <rowItems count="158">
    <i>
      <x/>
    </i>
    <i r="1">
      <x/>
    </i>
    <i r="1">
      <x v="1"/>
    </i>
    <i r="1">
      <x v="2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/>
    </i>
    <i r="1">
      <x v="1"/>
    </i>
    <i r="1">
      <x v="3"/>
    </i>
    <i>
      <x v="6"/>
    </i>
    <i r="1">
      <x/>
    </i>
    <i r="1">
      <x v="1"/>
    </i>
    <i r="1">
      <x v="4"/>
    </i>
    <i>
      <x v="7"/>
    </i>
    <i r="1">
      <x/>
    </i>
    <i r="1">
      <x v="1"/>
    </i>
    <i>
      <x v="8"/>
    </i>
    <i r="1">
      <x/>
    </i>
    <i r="1">
      <x v="1"/>
    </i>
    <i r="1">
      <x v="2"/>
    </i>
    <i>
      <x v="9"/>
    </i>
    <i r="1">
      <x/>
    </i>
    <i r="1">
      <x v="1"/>
    </i>
    <i>
      <x v="10"/>
    </i>
    <i r="1">
      <x/>
    </i>
    <i r="1">
      <x v="1"/>
    </i>
    <i>
      <x v="11"/>
    </i>
    <i r="1">
      <x/>
    </i>
    <i r="1">
      <x v="1"/>
    </i>
    <i>
      <x v="12"/>
    </i>
    <i r="1">
      <x/>
    </i>
    <i r="1">
      <x v="1"/>
    </i>
    <i r="1">
      <x v="3"/>
    </i>
    <i>
      <x v="13"/>
    </i>
    <i r="1">
      <x/>
    </i>
    <i r="1">
      <x v="1"/>
    </i>
    <i r="1">
      <x v="4"/>
    </i>
    <i>
      <x v="14"/>
    </i>
    <i r="1">
      <x/>
    </i>
    <i r="1">
      <x v="1"/>
    </i>
    <i>
      <x v="15"/>
    </i>
    <i r="1">
      <x/>
    </i>
    <i r="1">
      <x v="1"/>
    </i>
    <i r="1">
      <x v="2"/>
    </i>
    <i>
      <x v="16"/>
    </i>
    <i r="1">
      <x/>
    </i>
    <i r="1">
      <x v="1"/>
    </i>
    <i>
      <x v="17"/>
    </i>
    <i r="1">
      <x/>
    </i>
    <i r="1">
      <x v="1"/>
    </i>
    <i>
      <x v="18"/>
    </i>
    <i r="1">
      <x v="2"/>
    </i>
    <i>
      <x v="19"/>
    </i>
    <i r="1">
      <x v="3"/>
    </i>
    <i>
      <x v="20"/>
    </i>
    <i r="1">
      <x v="2"/>
    </i>
    <i>
      <x v="21"/>
    </i>
    <i r="1">
      <x v="4"/>
    </i>
    <i>
      <x v="22"/>
    </i>
    <i r="1">
      <x v="3"/>
    </i>
    <i>
      <x v="23"/>
    </i>
    <i r="1">
      <x v="3"/>
    </i>
    <i>
      <x v="24"/>
    </i>
    <i r="1">
      <x v="2"/>
    </i>
    <i>
      <x v="25"/>
    </i>
    <i r="1">
      <x v="4"/>
    </i>
    <i>
      <x v="26"/>
    </i>
    <i r="1">
      <x v="3"/>
    </i>
    <i>
      <x v="27"/>
    </i>
    <i r="1">
      <x v="4"/>
    </i>
    <i>
      <x v="28"/>
    </i>
    <i r="1">
      <x v="2"/>
    </i>
    <i>
      <x v="29"/>
    </i>
    <i r="1">
      <x v="2"/>
    </i>
    <i>
      <x v="30"/>
    </i>
    <i r="1">
      <x v="4"/>
    </i>
    <i>
      <x v="31"/>
    </i>
    <i r="1">
      <x v="2"/>
    </i>
    <i>
      <x v="32"/>
    </i>
    <i r="1">
      <x v="3"/>
    </i>
    <i>
      <x v="33"/>
    </i>
    <i r="1">
      <x v="2"/>
    </i>
    <i>
      <x v="34"/>
    </i>
    <i r="1">
      <x v="4"/>
    </i>
    <i>
      <x v="35"/>
    </i>
    <i r="1">
      <x v="2"/>
    </i>
    <i>
      <x v="36"/>
    </i>
    <i r="1">
      <x v="3"/>
    </i>
    <i>
      <x v="37"/>
    </i>
    <i r="1">
      <x v="4"/>
    </i>
    <i>
      <x v="38"/>
    </i>
    <i r="1">
      <x v="2"/>
    </i>
    <i>
      <x v="39"/>
    </i>
    <i r="1">
      <x v="3"/>
    </i>
    <i>
      <x v="40"/>
    </i>
    <i r="1">
      <x v="3"/>
    </i>
    <i>
      <x v="41"/>
    </i>
    <i r="1">
      <x v="2"/>
    </i>
    <i>
      <x v="42"/>
    </i>
    <i r="1">
      <x v="3"/>
    </i>
    <i>
      <x v="43"/>
    </i>
    <i r="1">
      <x v="2"/>
    </i>
    <i>
      <x v="44"/>
    </i>
    <i r="1">
      <x v="4"/>
    </i>
    <i>
      <x v="45"/>
    </i>
    <i r="1">
      <x v="3"/>
    </i>
    <i>
      <x v="46"/>
    </i>
    <i r="1">
      <x v="4"/>
    </i>
    <i>
      <x v="47"/>
    </i>
    <i r="1">
      <x v="2"/>
    </i>
    <i>
      <x v="48"/>
    </i>
    <i r="1">
      <x v="2"/>
    </i>
    <i>
      <x v="49"/>
    </i>
    <i r="1">
      <x v="4"/>
    </i>
    <i>
      <x v="50"/>
    </i>
    <i r="1">
      <x v="2"/>
    </i>
    <i>
      <x v="51"/>
    </i>
    <i r="1">
      <x v="4"/>
    </i>
    <i>
      <x v="52"/>
    </i>
    <i r="1">
      <x v="2"/>
    </i>
    <i>
      <x v="53"/>
    </i>
    <i r="1">
      <x v="4"/>
    </i>
    <i>
      <x v="54"/>
    </i>
    <i r="1">
      <x v="4"/>
    </i>
    <i>
      <x v="55"/>
    </i>
    <i r="1">
      <x v="3"/>
    </i>
    <i>
      <x v="56"/>
    </i>
    <i r="1">
      <x v="3"/>
    </i>
    <i>
      <x v="57"/>
    </i>
    <i r="1">
      <x v="3"/>
    </i>
    <i>
      <x v="58"/>
    </i>
    <i r="1">
      <x v="3"/>
    </i>
    <i>
      <x v="59"/>
    </i>
    <i r="1">
      <x v="3"/>
    </i>
    <i>
      <x v="60"/>
    </i>
    <i r="1">
      <x v="3"/>
    </i>
    <i>
      <x v="61"/>
    </i>
    <i r="1">
      <x v="4"/>
    </i>
    <i>
      <x v="62"/>
    </i>
    <i r="1">
      <x v="4"/>
    </i>
    <i>
      <x v="63"/>
    </i>
    <i r="1">
      <x v="4"/>
    </i>
    <i>
      <x v="64"/>
    </i>
    <i r="1">
      <x v="4"/>
    </i>
    <i>
      <x v="65"/>
    </i>
    <i r="1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Fecha" fld="2" baseField="0" baseItem="0"/>
    <dataField name="Suma de Cantidad" fld="3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TablaDinámica1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2">
  <location ref="A1:B7" firstHeaderRow="1" firstDataRow="1" firstDataCol="1"/>
  <pivotFields count="7"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dataField="1" showAll="0"/>
    <pivotField showAll="0">
      <items count="20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t="default"/>
      </items>
    </pivotField>
    <pivotField showAll="0"/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a de Cantidad" fld="3" baseField="0" baseItem="0"/>
  </dataField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Dependencia_Requiriente" xr10:uid="{00000000-0013-0000-FFFF-FFFF01000000}" sourceName="Dependencia/Requiriente">
  <pivotTables>
    <pivotTable tabId="12" name="TablaDinámica23"/>
  </pivotTables>
  <data>
    <tabular pivotCacheId="690623213">
      <items count="134">
        <i x="17"/>
        <i x="19"/>
        <i x="26"/>
        <i x="24"/>
        <i x="25"/>
        <i x="33"/>
        <i x="35"/>
        <i x="34"/>
        <i x="36"/>
        <i x="32"/>
        <i x="38"/>
        <i x="37"/>
        <i x="39"/>
        <i x="40"/>
        <i x="41"/>
        <i x="42"/>
        <i x="43"/>
        <i x="48"/>
        <i x="44"/>
        <i x="45"/>
        <i x="50"/>
        <i x="52"/>
        <i x="51"/>
        <i x="46"/>
        <i x="47"/>
        <i x="49"/>
        <i x="55"/>
        <i x="54"/>
        <i x="58"/>
        <i x="59"/>
        <i x="60"/>
        <i x="57"/>
        <i x="53" s="1"/>
        <i x="56"/>
        <i x="29"/>
        <i x="30"/>
        <i x="27"/>
        <i x="28"/>
        <i x="22"/>
        <i x="23"/>
        <i x="20"/>
        <i x="18"/>
        <i x="21"/>
        <i x="0"/>
        <i x="1"/>
        <i x="13"/>
        <i x="16"/>
        <i x="14"/>
        <i x="3"/>
        <i x="4"/>
        <i x="2"/>
        <i x="11"/>
        <i x="15"/>
        <i x="6"/>
        <i x="8"/>
        <i x="10"/>
        <i x="7"/>
        <i x="5"/>
        <i x="12"/>
        <i x="9"/>
        <i x="31"/>
        <i x="61" nd="1"/>
        <i x="69" nd="1"/>
        <i x="64" nd="1"/>
        <i x="65" nd="1"/>
        <i x="63" nd="1"/>
        <i x="62" nd="1"/>
        <i x="67" nd="1"/>
        <i x="66" nd="1"/>
        <i x="68" nd="1"/>
        <i x="81" nd="1"/>
        <i x="82" nd="1"/>
        <i x="84" nd="1"/>
        <i x="85" nd="1"/>
        <i x="86" nd="1"/>
        <i x="87" nd="1"/>
        <i x="83" nd="1"/>
        <i x="93" nd="1"/>
        <i x="94" nd="1"/>
        <i x="92" nd="1"/>
        <i x="90" nd="1"/>
        <i x="91" nd="1"/>
        <i x="88" nd="1"/>
        <i x="89" nd="1"/>
        <i x="101" nd="1"/>
        <i x="100" nd="1"/>
        <i x="105" nd="1"/>
        <i x="104" nd="1"/>
        <i x="103" nd="1"/>
        <i x="102" nd="1"/>
        <i x="113" nd="1"/>
        <i x="112" nd="1"/>
        <i x="107" nd="1"/>
        <i x="109" nd="1"/>
        <i x="110" nd="1"/>
        <i x="108" nd="1"/>
        <i x="111" nd="1"/>
        <i x="117" nd="1"/>
        <i x="116" nd="1"/>
        <i x="120" nd="1"/>
        <i x="119" nd="1"/>
        <i x="121" nd="1"/>
        <i x="118" nd="1"/>
        <i x="115" nd="1"/>
        <i x="125" nd="1"/>
        <i x="128" nd="1"/>
        <i x="124" nd="1"/>
        <i x="123" nd="1"/>
        <i x="122" nd="1"/>
        <i x="127" nd="1"/>
        <i x="126" nd="1"/>
        <i x="129" nd="1"/>
        <i x="130" nd="1"/>
        <i x="133" nd="1"/>
        <i x="131" nd="1"/>
        <i x="132" nd="1"/>
        <i x="70" nd="1"/>
        <i x="77" nd="1"/>
        <i x="76" nd="1"/>
        <i x="97" nd="1"/>
        <i x="78" nd="1"/>
        <i x="71" nd="1"/>
        <i x="80" nd="1"/>
        <i x="95" nd="1"/>
        <i x="79" nd="1"/>
        <i x="106" nd="1"/>
        <i x="99" nd="1"/>
        <i x="114" nd="1"/>
        <i x="98" nd="1"/>
        <i x="75" nd="1"/>
        <i x="73" nd="1"/>
        <i x="74" nd="1"/>
        <i x="72" nd="1"/>
        <i x="96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Dependencia_Requiriente1" xr10:uid="{00000000-0013-0000-FFFF-FFFF02000000}" sourceName="Dependencia/Requiriente">
  <pivotTables>
    <pivotTable tabId="16" name="TablaDinámica1"/>
  </pivotTables>
  <data>
    <tabular pivotCacheId="292125943">
      <items count="19">
        <i x="0"/>
        <i x="1"/>
        <i x="2"/>
        <i x="3"/>
        <i x="4"/>
        <i x="5"/>
        <i x="6"/>
        <i x="7"/>
        <i x="8"/>
        <i x="9" s="1"/>
        <i x="10"/>
        <i x="11"/>
        <i x="12"/>
        <i x="13"/>
        <i x="14"/>
        <i x="15"/>
        <i x="16"/>
        <i x="17"/>
        <i x="18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ependencia/Requiriente" xr10:uid="{00000000-0014-0000-FFFF-FFFF01000000}" cache="SegmentaciónDeDatos_Dependencia_Requiriente" caption="Dependencia/Requiriente" columnCount="4" style="SlicerStyleDark1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ependencia/Requiriente 1" xr10:uid="{00000000-0014-0000-FFFF-FFFF04000000}" cache="SegmentaciónDeDatos_Dependencia_Requiriente1" caption="Dependencia/Requiriente" columnCount="4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4" displayName="Tabla4" ref="A1:G92" totalsRowShown="0" dataDxfId="7">
  <autoFilter ref="A1:G92" xr:uid="{00000000-0009-0000-0100-000004000000}"/>
  <tableColumns count="7">
    <tableColumn id="1" xr3:uid="{00000000-0010-0000-0300-000001000000}" name="N°" dataDxfId="6"/>
    <tableColumn id="2" xr3:uid="{00000000-0010-0000-0300-000002000000}" name="Insumos" dataDxfId="5"/>
    <tableColumn id="3" xr3:uid="{00000000-0010-0000-0300-000003000000}" name="Fecha" dataDxfId="4"/>
    <tableColumn id="4" xr3:uid="{00000000-0010-0000-0300-000004000000}" name="Cantidad" dataDxfId="3"/>
    <tableColumn id="8" xr3:uid="{00000000-0010-0000-0300-000008000000}" name="Dependencia/Requiriente" dataDxfId="2"/>
    <tableColumn id="9" xr3:uid="{00000000-0010-0000-0300-000009000000}" name="Semana de Actividades" dataDxfId="1"/>
    <tableColumn id="10" xr3:uid="{00000000-0010-0000-0300-00000A000000}" name="C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Fecha" xr10:uid="{00000000-0013-0000-FFFF-FFFF03000000}" sourceName="Fecha">
  <pivotTables>
    <pivotTable tabId="12" name="TablaDinámica23"/>
  </pivotTables>
  <state minimalRefreshVersion="6" lastRefreshVersion="6" pivotCacheId="690623213" filterType="dateBetween">
    <selection startDate="2022-01-01T00:00:00" endDate="2022-01-31T00:00:00"/>
    <bounds startDate="2022-01-01T00:00:00" endDate="2023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Fecha" xr10:uid="{00000000-0014-0000-FFFF-FFFF02000000}" cache="NativeTimeline_Fecha" caption="Fecha" level="2" selectionLevel="2" scrollPosition="2022-01-01T00:00:00" style="TimeSlicerStyleDark1"/>
  <timeline name="Fecha 1" xr10:uid="{00000000-0014-0000-FFFF-FFFF03000000}" cache="NativeTimeline_Fecha" caption="Fecha" level="3" selectionLevel="2" scrollPosition="2022-01-08T00:00:00" style="TimeSlicerStyleDark4"/>
</timeline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microsoft.com/office/2011/relationships/timeline" Target="../timelines/timeline1.xml"/><Relationship Id="rId5" Type="http://schemas.microsoft.com/office/2007/relationships/slicer" Target="../slicers/slicer1.xml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"/>
  <sheetViews>
    <sheetView workbookViewId="0">
      <selection activeCell="E20" sqref="E20"/>
    </sheetView>
  </sheetViews>
  <sheetFormatPr baseColWidth="10" defaultRowHeight="30" customHeight="1" x14ac:dyDescent="0.25"/>
  <cols>
    <col min="1" max="1" width="35.42578125" customWidth="1"/>
    <col min="2" max="2" width="11.7109375" bestFit="1" customWidth="1"/>
    <col min="3" max="4" width="11.5703125" bestFit="1" customWidth="1"/>
  </cols>
  <sheetData>
    <row r="1" spans="1:5" ht="30" customHeight="1" x14ac:dyDescent="0.25">
      <c r="A1" s="7"/>
      <c r="B1" s="9" t="s">
        <v>53</v>
      </c>
      <c r="C1" s="9" t="s">
        <v>54</v>
      </c>
      <c r="D1" s="9" t="s">
        <v>55</v>
      </c>
      <c r="E1" s="9" t="s">
        <v>56</v>
      </c>
    </row>
    <row r="2" spans="1:5" ht="30" customHeight="1" x14ac:dyDescent="0.25">
      <c r="A2" s="1" t="s">
        <v>3</v>
      </c>
      <c r="B2" s="8">
        <v>23558</v>
      </c>
      <c r="C2" s="8">
        <v>23147</v>
      </c>
      <c r="D2" s="8">
        <f>B2-C2</f>
        <v>411</v>
      </c>
      <c r="E2" s="8"/>
    </row>
    <row r="3" spans="1:5" ht="30" customHeight="1" x14ac:dyDescent="0.25">
      <c r="A3" s="1" t="s">
        <v>5</v>
      </c>
      <c r="B3" s="8">
        <v>7934</v>
      </c>
      <c r="C3" s="8">
        <v>7934</v>
      </c>
      <c r="D3" s="8">
        <f>B3-C3</f>
        <v>0</v>
      </c>
      <c r="E3" s="8">
        <v>44</v>
      </c>
    </row>
    <row r="4" spans="1:5" ht="30" customHeight="1" x14ac:dyDescent="0.25">
      <c r="A4" s="1" t="s">
        <v>6</v>
      </c>
      <c r="B4" s="8">
        <v>20851</v>
      </c>
      <c r="C4" s="8">
        <v>20851</v>
      </c>
      <c r="D4" s="8">
        <f>B4-C4</f>
        <v>0</v>
      </c>
      <c r="E4" s="8"/>
    </row>
    <row r="5" spans="1:5" ht="30" customHeight="1" x14ac:dyDescent="0.25">
      <c r="A5" s="1" t="s">
        <v>7</v>
      </c>
      <c r="B5" s="8">
        <v>75005</v>
      </c>
      <c r="C5" s="8">
        <v>75005</v>
      </c>
      <c r="D5" s="8">
        <f>B5-C5</f>
        <v>0</v>
      </c>
      <c r="E5" s="8">
        <v>9965</v>
      </c>
    </row>
    <row r="6" spans="1:5" ht="30" customHeight="1" x14ac:dyDescent="0.25">
      <c r="A6" s="1" t="s">
        <v>4</v>
      </c>
      <c r="B6" s="8">
        <v>1223750</v>
      </c>
      <c r="C6" s="8">
        <v>1188000</v>
      </c>
      <c r="D6" s="8">
        <f>B6-C6</f>
        <v>35750</v>
      </c>
      <c r="E6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E576B-B40E-41F7-9A38-7EA8113ACD5D}">
  <sheetPr>
    <tabColor rgb="FF002060"/>
  </sheetPr>
  <dimension ref="A1:S33"/>
  <sheetViews>
    <sheetView showGridLines="0" view="pageBreakPreview" zoomScale="60" zoomScaleNormal="70" workbookViewId="0">
      <pane ySplit="12" topLeftCell="A13" activePane="bottomLeft" state="frozen"/>
      <selection activeCell="C30" sqref="C30:I30"/>
      <selection pane="bottomLeft" activeCell="E28" sqref="E28"/>
    </sheetView>
  </sheetViews>
  <sheetFormatPr baseColWidth="10" defaultRowHeight="35.1" customHeight="1" x14ac:dyDescent="0.25"/>
  <cols>
    <col min="1" max="1" width="3.5703125" bestFit="1" customWidth="1"/>
    <col min="2" max="2" width="52" customWidth="1"/>
    <col min="3" max="12" width="15.7109375" customWidth="1"/>
    <col min="13" max="13" width="16.140625" customWidth="1"/>
    <col min="14" max="16" width="15.7109375" customWidth="1"/>
  </cols>
  <sheetData>
    <row r="1" spans="1:19" ht="15" customHeight="1" x14ac:dyDescent="0.25">
      <c r="A1" s="86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</row>
    <row r="2" spans="1:19" ht="15" customHeight="1" x14ac:dyDescent="0.25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</row>
    <row r="3" spans="1:19" ht="15" customHeight="1" x14ac:dyDescent="0.25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/>
    </row>
    <row r="4" spans="1:19" ht="15" customHeight="1" x14ac:dyDescent="0.25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</row>
    <row r="5" spans="1:19" ht="15" customHeight="1" x14ac:dyDescent="0.25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1"/>
    </row>
    <row r="6" spans="1:19" ht="15" customHeight="1" x14ac:dyDescent="0.25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1"/>
    </row>
    <row r="7" spans="1:19" ht="15" customHeight="1" x14ac:dyDescent="0.25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  <c r="S7" s="35"/>
    </row>
    <row r="8" spans="1:19" ht="15" customHeight="1" x14ac:dyDescent="0.25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1"/>
    </row>
    <row r="9" spans="1:19" ht="15.75" x14ac:dyDescent="0.25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4"/>
    </row>
    <row r="10" spans="1:19" ht="16.5" thickBot="1" x14ac:dyDescent="0.3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7"/>
    </row>
    <row r="11" spans="1:19" ht="16.5" thickBot="1" x14ac:dyDescent="0.3">
      <c r="A11" s="98" t="s">
        <v>159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</row>
    <row r="12" spans="1:19" ht="48" thickBot="1" x14ac:dyDescent="0.3">
      <c r="A12" s="34" t="s">
        <v>0</v>
      </c>
      <c r="B12" s="5" t="s">
        <v>167</v>
      </c>
      <c r="C12" s="49" t="s">
        <v>241</v>
      </c>
      <c r="D12" s="49" t="s">
        <v>240</v>
      </c>
      <c r="E12" s="50" t="s">
        <v>239</v>
      </c>
      <c r="F12" s="50" t="s">
        <v>236</v>
      </c>
      <c r="G12" s="50" t="s">
        <v>242</v>
      </c>
      <c r="H12" s="46" t="s">
        <v>245</v>
      </c>
      <c r="I12" s="49" t="s">
        <v>237</v>
      </c>
      <c r="J12" s="49" t="s">
        <v>238</v>
      </c>
      <c r="K12" s="49" t="s">
        <v>243</v>
      </c>
      <c r="L12" s="50" t="s">
        <v>244</v>
      </c>
      <c r="M12" s="50" t="s">
        <v>232</v>
      </c>
      <c r="N12" s="46" t="s">
        <v>235</v>
      </c>
      <c r="O12" s="49" t="s">
        <v>231</v>
      </c>
      <c r="P12" s="66" t="s">
        <v>160</v>
      </c>
    </row>
    <row r="13" spans="1:19" ht="32.1" customHeight="1" x14ac:dyDescent="0.25">
      <c r="A13" s="12">
        <v>1</v>
      </c>
      <c r="B13" s="32" t="s">
        <v>12</v>
      </c>
      <c r="C13" s="25">
        <v>27</v>
      </c>
      <c r="D13" s="25">
        <v>52</v>
      </c>
      <c r="E13" s="25">
        <v>4336</v>
      </c>
      <c r="F13" s="25">
        <v>84</v>
      </c>
      <c r="G13" s="25">
        <v>83</v>
      </c>
      <c r="H13" s="25">
        <v>14</v>
      </c>
      <c r="I13" s="25">
        <v>1570</v>
      </c>
      <c r="J13" s="25">
        <v>208</v>
      </c>
      <c r="K13" s="25">
        <v>210</v>
      </c>
      <c r="L13" s="25">
        <v>5570</v>
      </c>
      <c r="M13" s="25">
        <v>88</v>
      </c>
      <c r="N13" s="25">
        <v>12</v>
      </c>
      <c r="O13" s="25">
        <v>27</v>
      </c>
      <c r="P13" s="14">
        <f t="shared" ref="P13:P31" si="0">SUM(C13:O13)</f>
        <v>12281</v>
      </c>
    </row>
    <row r="14" spans="1:19" ht="32.1" customHeight="1" x14ac:dyDescent="0.25">
      <c r="A14" s="13">
        <v>2</v>
      </c>
      <c r="B14" s="33" t="s">
        <v>13</v>
      </c>
      <c r="C14" s="45">
        <v>3</v>
      </c>
      <c r="D14" s="45">
        <v>29</v>
      </c>
      <c r="E14" s="45">
        <v>4449</v>
      </c>
      <c r="F14" s="45">
        <v>139</v>
      </c>
      <c r="G14" s="45">
        <v>24</v>
      </c>
      <c r="H14" s="45">
        <v>6</v>
      </c>
      <c r="I14" s="45">
        <v>870</v>
      </c>
      <c r="J14" s="45">
        <v>335</v>
      </c>
      <c r="K14" s="45">
        <v>0</v>
      </c>
      <c r="L14" s="45">
        <v>2865</v>
      </c>
      <c r="M14" s="45">
        <v>72</v>
      </c>
      <c r="N14" s="45">
        <v>34</v>
      </c>
      <c r="O14" s="45">
        <v>16</v>
      </c>
      <c r="P14" s="15">
        <f t="shared" si="0"/>
        <v>8842</v>
      </c>
    </row>
    <row r="15" spans="1:19" ht="32.1" customHeight="1" x14ac:dyDescent="0.25">
      <c r="A15" s="13">
        <v>3</v>
      </c>
      <c r="B15" s="33" t="s">
        <v>25</v>
      </c>
      <c r="C15" s="45">
        <v>16</v>
      </c>
      <c r="D15" s="45">
        <v>64</v>
      </c>
      <c r="E15" s="45">
        <v>4963</v>
      </c>
      <c r="F15" s="45">
        <v>63</v>
      </c>
      <c r="G15" s="45">
        <v>66</v>
      </c>
      <c r="H15" s="45">
        <v>18</v>
      </c>
      <c r="I15" s="45">
        <v>1470</v>
      </c>
      <c r="J15" s="45">
        <v>442</v>
      </c>
      <c r="K15" s="45">
        <v>92</v>
      </c>
      <c r="L15" s="45">
        <v>5311</v>
      </c>
      <c r="M15" s="45">
        <v>75</v>
      </c>
      <c r="N15" s="45">
        <v>115</v>
      </c>
      <c r="O15" s="45">
        <v>30</v>
      </c>
      <c r="P15" s="15">
        <f t="shared" si="0"/>
        <v>12725</v>
      </c>
    </row>
    <row r="16" spans="1:19" ht="32.1" customHeight="1" x14ac:dyDescent="0.25">
      <c r="A16" s="13">
        <v>4</v>
      </c>
      <c r="B16" s="33" t="s">
        <v>28</v>
      </c>
      <c r="C16" s="45">
        <v>17</v>
      </c>
      <c r="D16" s="45">
        <v>98</v>
      </c>
      <c r="E16" s="45">
        <v>5232</v>
      </c>
      <c r="F16" s="45">
        <v>119</v>
      </c>
      <c r="G16" s="45">
        <v>61</v>
      </c>
      <c r="H16" s="45">
        <v>32</v>
      </c>
      <c r="I16" s="45">
        <v>1581</v>
      </c>
      <c r="J16" s="45">
        <v>443</v>
      </c>
      <c r="K16" s="45">
        <v>95</v>
      </c>
      <c r="L16" s="45">
        <v>5871</v>
      </c>
      <c r="M16" s="45">
        <v>56</v>
      </c>
      <c r="N16" s="45">
        <v>99</v>
      </c>
      <c r="O16" s="45">
        <v>19</v>
      </c>
      <c r="P16" s="15">
        <f t="shared" si="0"/>
        <v>13723</v>
      </c>
    </row>
    <row r="17" spans="1:19" ht="32.1" customHeight="1" x14ac:dyDescent="0.25">
      <c r="A17" s="13">
        <v>5</v>
      </c>
      <c r="B17" s="33" t="s">
        <v>26</v>
      </c>
      <c r="C17" s="45">
        <v>24</v>
      </c>
      <c r="D17" s="45">
        <v>117</v>
      </c>
      <c r="E17" s="45">
        <v>10128</v>
      </c>
      <c r="F17" s="45">
        <v>171</v>
      </c>
      <c r="G17" s="45">
        <v>80</v>
      </c>
      <c r="H17" s="45">
        <v>14</v>
      </c>
      <c r="I17" s="45">
        <v>1706</v>
      </c>
      <c r="J17" s="45">
        <v>692</v>
      </c>
      <c r="K17" s="45">
        <v>250</v>
      </c>
      <c r="L17" s="45">
        <v>7508</v>
      </c>
      <c r="M17" s="45">
        <v>208</v>
      </c>
      <c r="N17" s="45">
        <v>245</v>
      </c>
      <c r="O17" s="45">
        <v>50</v>
      </c>
      <c r="P17" s="15">
        <f t="shared" si="0"/>
        <v>21193</v>
      </c>
    </row>
    <row r="18" spans="1:19" ht="32.1" customHeight="1" x14ac:dyDescent="0.25">
      <c r="A18" s="13">
        <v>6</v>
      </c>
      <c r="B18" s="33" t="s">
        <v>15</v>
      </c>
      <c r="C18" s="45">
        <v>17</v>
      </c>
      <c r="D18" s="45">
        <v>118</v>
      </c>
      <c r="E18" s="45">
        <v>5650</v>
      </c>
      <c r="F18" s="45">
        <v>155</v>
      </c>
      <c r="G18" s="45">
        <v>64</v>
      </c>
      <c r="H18" s="45">
        <v>25</v>
      </c>
      <c r="I18" s="45">
        <v>1830</v>
      </c>
      <c r="J18" s="45">
        <v>721</v>
      </c>
      <c r="K18" s="45">
        <v>65</v>
      </c>
      <c r="L18" s="45">
        <v>6868</v>
      </c>
      <c r="M18" s="45">
        <v>105</v>
      </c>
      <c r="N18" s="45">
        <v>46</v>
      </c>
      <c r="O18" s="45">
        <v>18</v>
      </c>
      <c r="P18" s="15">
        <f t="shared" si="0"/>
        <v>15682</v>
      </c>
    </row>
    <row r="19" spans="1:19" ht="32.1" customHeight="1" x14ac:dyDescent="0.25">
      <c r="A19" s="13">
        <v>7</v>
      </c>
      <c r="B19" s="33" t="s">
        <v>16</v>
      </c>
      <c r="C19" s="45">
        <v>10</v>
      </c>
      <c r="D19" s="45">
        <v>99</v>
      </c>
      <c r="E19" s="45">
        <v>3673</v>
      </c>
      <c r="F19" s="45">
        <v>105</v>
      </c>
      <c r="G19" s="45">
        <v>26</v>
      </c>
      <c r="H19" s="45">
        <v>2</v>
      </c>
      <c r="I19" s="45">
        <v>1425</v>
      </c>
      <c r="J19" s="45">
        <v>407</v>
      </c>
      <c r="K19" s="45">
        <v>186</v>
      </c>
      <c r="L19" s="45">
        <v>5661</v>
      </c>
      <c r="M19" s="45">
        <v>57</v>
      </c>
      <c r="N19" s="45">
        <v>17</v>
      </c>
      <c r="O19" s="45">
        <v>5</v>
      </c>
      <c r="P19" s="15">
        <f t="shared" si="0"/>
        <v>11673</v>
      </c>
    </row>
    <row r="20" spans="1:19" ht="32.1" customHeight="1" x14ac:dyDescent="0.25">
      <c r="A20" s="13">
        <v>8</v>
      </c>
      <c r="B20" s="33" t="s">
        <v>14</v>
      </c>
      <c r="C20" s="45">
        <v>18</v>
      </c>
      <c r="D20" s="45">
        <v>171</v>
      </c>
      <c r="E20" s="45">
        <v>4327</v>
      </c>
      <c r="F20" s="45">
        <v>54</v>
      </c>
      <c r="G20" s="45">
        <v>34</v>
      </c>
      <c r="H20" s="45">
        <v>7</v>
      </c>
      <c r="I20" s="45">
        <v>1556</v>
      </c>
      <c r="J20" s="45">
        <v>316</v>
      </c>
      <c r="K20" s="45">
        <v>280</v>
      </c>
      <c r="L20" s="45">
        <v>6975</v>
      </c>
      <c r="M20" s="45">
        <v>35</v>
      </c>
      <c r="N20" s="45">
        <v>442</v>
      </c>
      <c r="O20" s="45">
        <v>10</v>
      </c>
      <c r="P20" s="15">
        <f t="shared" si="0"/>
        <v>14225</v>
      </c>
    </row>
    <row r="21" spans="1:19" ht="32.1" customHeight="1" x14ac:dyDescent="0.25">
      <c r="A21" s="13">
        <v>9</v>
      </c>
      <c r="B21" s="33" t="s">
        <v>23</v>
      </c>
      <c r="C21" s="45">
        <v>5</v>
      </c>
      <c r="D21" s="45">
        <v>55</v>
      </c>
      <c r="E21" s="45">
        <v>3254</v>
      </c>
      <c r="F21" s="45">
        <v>21</v>
      </c>
      <c r="G21" s="45">
        <v>21</v>
      </c>
      <c r="H21" s="45">
        <v>3</v>
      </c>
      <c r="I21" s="45">
        <v>1045</v>
      </c>
      <c r="J21" s="45">
        <v>369</v>
      </c>
      <c r="K21" s="45">
        <v>91</v>
      </c>
      <c r="L21" s="45">
        <v>4029</v>
      </c>
      <c r="M21" s="45">
        <v>89</v>
      </c>
      <c r="N21" s="45">
        <v>123</v>
      </c>
      <c r="O21" s="45">
        <v>29</v>
      </c>
      <c r="P21" s="15">
        <f t="shared" si="0"/>
        <v>9134</v>
      </c>
    </row>
    <row r="22" spans="1:19" ht="32.1" customHeight="1" x14ac:dyDescent="0.25">
      <c r="A22" s="13">
        <v>10</v>
      </c>
      <c r="B22" s="33" t="s">
        <v>27</v>
      </c>
      <c r="C22" s="45">
        <v>23</v>
      </c>
      <c r="D22" s="45">
        <v>178</v>
      </c>
      <c r="E22" s="45">
        <v>10657</v>
      </c>
      <c r="F22" s="45">
        <v>115</v>
      </c>
      <c r="G22" s="45">
        <v>52</v>
      </c>
      <c r="H22" s="45">
        <v>54</v>
      </c>
      <c r="I22" s="45">
        <v>3670</v>
      </c>
      <c r="J22" s="45">
        <v>738</v>
      </c>
      <c r="K22" s="45">
        <v>413</v>
      </c>
      <c r="L22" s="45">
        <v>13334</v>
      </c>
      <c r="M22" s="45">
        <v>67</v>
      </c>
      <c r="N22" s="45">
        <v>349</v>
      </c>
      <c r="O22" s="45">
        <v>31</v>
      </c>
      <c r="P22" s="15">
        <f t="shared" si="0"/>
        <v>29681</v>
      </c>
    </row>
    <row r="23" spans="1:19" ht="32.1" customHeight="1" x14ac:dyDescent="0.25">
      <c r="A23" s="13">
        <v>11</v>
      </c>
      <c r="B23" s="33" t="s">
        <v>20</v>
      </c>
      <c r="C23" s="45">
        <v>12</v>
      </c>
      <c r="D23" s="45">
        <v>34</v>
      </c>
      <c r="E23" s="45">
        <v>2081</v>
      </c>
      <c r="F23" s="45">
        <v>10</v>
      </c>
      <c r="G23" s="45">
        <v>21</v>
      </c>
      <c r="H23" s="45">
        <v>3</v>
      </c>
      <c r="I23" s="45">
        <v>539</v>
      </c>
      <c r="J23" s="45">
        <v>87</v>
      </c>
      <c r="K23" s="45">
        <v>255</v>
      </c>
      <c r="L23" s="45">
        <v>1490</v>
      </c>
      <c r="M23" s="45">
        <v>28</v>
      </c>
      <c r="N23" s="45">
        <v>70</v>
      </c>
      <c r="O23" s="45">
        <v>8</v>
      </c>
      <c r="P23" s="15">
        <f t="shared" si="0"/>
        <v>4638</v>
      </c>
    </row>
    <row r="24" spans="1:19" ht="32.1" customHeight="1" x14ac:dyDescent="0.25">
      <c r="A24" s="13">
        <v>12</v>
      </c>
      <c r="B24" s="33" t="s">
        <v>18</v>
      </c>
      <c r="C24" s="45">
        <v>0</v>
      </c>
      <c r="D24" s="45">
        <v>35</v>
      </c>
      <c r="E24" s="45">
        <v>1071</v>
      </c>
      <c r="F24" s="45">
        <v>14</v>
      </c>
      <c r="G24" s="45">
        <v>1</v>
      </c>
      <c r="H24" s="45">
        <v>3</v>
      </c>
      <c r="I24" s="45">
        <v>476</v>
      </c>
      <c r="J24" s="45">
        <v>127</v>
      </c>
      <c r="K24" s="45">
        <v>0</v>
      </c>
      <c r="L24" s="45">
        <v>1371</v>
      </c>
      <c r="M24" s="45">
        <v>16</v>
      </c>
      <c r="N24" s="45">
        <v>40</v>
      </c>
      <c r="O24" s="45">
        <v>2</v>
      </c>
      <c r="P24" s="15">
        <f t="shared" si="0"/>
        <v>3156</v>
      </c>
    </row>
    <row r="25" spans="1:19" ht="32.1" customHeight="1" x14ac:dyDescent="0.25">
      <c r="A25" s="13">
        <v>13</v>
      </c>
      <c r="B25" s="33" t="s">
        <v>22</v>
      </c>
      <c r="C25" s="45">
        <v>0</v>
      </c>
      <c r="D25" s="45">
        <v>5</v>
      </c>
      <c r="E25" s="45">
        <v>1085</v>
      </c>
      <c r="F25" s="45">
        <v>6</v>
      </c>
      <c r="G25" s="45">
        <v>8</v>
      </c>
      <c r="H25" s="45">
        <v>27</v>
      </c>
      <c r="I25" s="45">
        <v>746</v>
      </c>
      <c r="J25" s="45">
        <v>128</v>
      </c>
      <c r="K25" s="45">
        <v>0</v>
      </c>
      <c r="L25" s="45">
        <v>2618</v>
      </c>
      <c r="M25" s="45">
        <v>8</v>
      </c>
      <c r="N25" s="45">
        <v>20</v>
      </c>
      <c r="O25" s="45">
        <v>6</v>
      </c>
      <c r="P25" s="15">
        <f t="shared" si="0"/>
        <v>4657</v>
      </c>
    </row>
    <row r="26" spans="1:19" ht="32.1" customHeight="1" x14ac:dyDescent="0.25">
      <c r="A26" s="13">
        <v>14</v>
      </c>
      <c r="B26" s="33" t="s">
        <v>21</v>
      </c>
      <c r="C26" s="45">
        <v>8</v>
      </c>
      <c r="D26" s="45">
        <v>16</v>
      </c>
      <c r="E26" s="45">
        <v>2641</v>
      </c>
      <c r="F26" s="45">
        <v>61</v>
      </c>
      <c r="G26" s="45">
        <v>56</v>
      </c>
      <c r="H26" s="45">
        <v>2</v>
      </c>
      <c r="I26" s="45">
        <v>712</v>
      </c>
      <c r="J26" s="45">
        <v>192</v>
      </c>
      <c r="K26" s="45">
        <v>0</v>
      </c>
      <c r="L26" s="45">
        <v>2430</v>
      </c>
      <c r="M26" s="45">
        <v>75</v>
      </c>
      <c r="N26" s="45">
        <v>119</v>
      </c>
      <c r="O26" s="45">
        <v>38</v>
      </c>
      <c r="P26" s="15">
        <f t="shared" si="0"/>
        <v>6350</v>
      </c>
    </row>
    <row r="27" spans="1:19" ht="32.1" customHeight="1" x14ac:dyDescent="0.25">
      <c r="A27" s="13">
        <v>15</v>
      </c>
      <c r="B27" s="33" t="s">
        <v>17</v>
      </c>
      <c r="C27" s="45">
        <v>14</v>
      </c>
      <c r="D27" s="45">
        <v>119</v>
      </c>
      <c r="E27" s="45">
        <v>8410</v>
      </c>
      <c r="F27" s="45">
        <v>79</v>
      </c>
      <c r="G27" s="45">
        <v>73</v>
      </c>
      <c r="H27" s="45">
        <v>27</v>
      </c>
      <c r="I27" s="45">
        <v>2478</v>
      </c>
      <c r="J27" s="45">
        <v>295</v>
      </c>
      <c r="K27" s="45">
        <v>40</v>
      </c>
      <c r="L27" s="45">
        <v>9520</v>
      </c>
      <c r="M27" s="45">
        <v>52</v>
      </c>
      <c r="N27" s="45">
        <v>126</v>
      </c>
      <c r="O27" s="45">
        <v>20</v>
      </c>
      <c r="P27" s="15">
        <f t="shared" si="0"/>
        <v>21253</v>
      </c>
    </row>
    <row r="28" spans="1:19" ht="32.1" customHeight="1" x14ac:dyDescent="0.25">
      <c r="A28" s="13">
        <v>16</v>
      </c>
      <c r="B28" s="33" t="s">
        <v>24</v>
      </c>
      <c r="C28" s="45">
        <v>36</v>
      </c>
      <c r="D28" s="45">
        <v>47</v>
      </c>
      <c r="E28" s="45">
        <v>4967</v>
      </c>
      <c r="F28" s="45">
        <v>99</v>
      </c>
      <c r="G28" s="45">
        <v>95</v>
      </c>
      <c r="H28" s="45">
        <v>2</v>
      </c>
      <c r="I28" s="45">
        <v>868</v>
      </c>
      <c r="J28" s="45">
        <v>396</v>
      </c>
      <c r="K28" s="45">
        <v>20</v>
      </c>
      <c r="L28" s="45">
        <v>3426</v>
      </c>
      <c r="M28" s="45">
        <v>131</v>
      </c>
      <c r="N28" s="45">
        <v>55</v>
      </c>
      <c r="O28" s="45">
        <v>44</v>
      </c>
      <c r="P28" s="15">
        <f t="shared" si="0"/>
        <v>10186</v>
      </c>
    </row>
    <row r="29" spans="1:19" ht="32.1" customHeight="1" x14ac:dyDescent="0.25">
      <c r="A29" s="13">
        <v>17</v>
      </c>
      <c r="B29" s="33" t="s">
        <v>19</v>
      </c>
      <c r="C29" s="45">
        <v>39</v>
      </c>
      <c r="D29" s="45">
        <v>33</v>
      </c>
      <c r="E29" s="45">
        <v>5612</v>
      </c>
      <c r="F29" s="45">
        <v>40</v>
      </c>
      <c r="G29" s="45">
        <v>100</v>
      </c>
      <c r="H29" s="45">
        <v>0</v>
      </c>
      <c r="I29" s="45">
        <v>866</v>
      </c>
      <c r="J29" s="45">
        <v>396</v>
      </c>
      <c r="K29" s="45">
        <v>0</v>
      </c>
      <c r="L29" s="45">
        <v>3673</v>
      </c>
      <c r="M29" s="45">
        <v>118</v>
      </c>
      <c r="N29" s="45">
        <v>104</v>
      </c>
      <c r="O29" s="45">
        <v>60</v>
      </c>
      <c r="P29" s="15">
        <f t="shared" si="0"/>
        <v>11041</v>
      </c>
      <c r="S29" s="35"/>
    </row>
    <row r="30" spans="1:19" ht="32.1" customHeight="1" thickBot="1" x14ac:dyDescent="0.3">
      <c r="A30" s="61">
        <v>18</v>
      </c>
      <c r="B30" s="62" t="s">
        <v>40</v>
      </c>
      <c r="C30" s="59">
        <v>6</v>
      </c>
      <c r="D30" s="59">
        <v>22</v>
      </c>
      <c r="E30" s="59">
        <v>3404</v>
      </c>
      <c r="F30" s="59">
        <v>47</v>
      </c>
      <c r="G30" s="59">
        <v>11</v>
      </c>
      <c r="H30" s="59">
        <v>35</v>
      </c>
      <c r="I30" s="59">
        <v>1355</v>
      </c>
      <c r="J30" s="59">
        <v>258</v>
      </c>
      <c r="K30" s="59">
        <v>99</v>
      </c>
      <c r="L30" s="59">
        <v>4289</v>
      </c>
      <c r="M30" s="59">
        <v>52</v>
      </c>
      <c r="N30" s="59">
        <v>120</v>
      </c>
      <c r="O30" s="59">
        <v>27</v>
      </c>
      <c r="P30" s="60">
        <f t="shared" si="0"/>
        <v>9725</v>
      </c>
    </row>
    <row r="31" spans="1:19" ht="35.1" customHeight="1" thickBot="1" x14ac:dyDescent="0.3">
      <c r="A31" s="100" t="s">
        <v>1</v>
      </c>
      <c r="B31" s="101"/>
      <c r="C31" s="67">
        <f>SUM(C13:C30)</f>
        <v>275</v>
      </c>
      <c r="D31" s="68">
        <f t="shared" ref="D31:O31" si="1">SUM(D13:D30)</f>
        <v>1292</v>
      </c>
      <c r="E31" s="65">
        <f t="shared" si="1"/>
        <v>85940</v>
      </c>
      <c r="F31" s="65">
        <f t="shared" si="1"/>
        <v>1382</v>
      </c>
      <c r="G31" s="65">
        <f t="shared" si="1"/>
        <v>876</v>
      </c>
      <c r="H31" s="65">
        <f t="shared" si="1"/>
        <v>274</v>
      </c>
      <c r="I31" s="65">
        <f t="shared" si="1"/>
        <v>24763</v>
      </c>
      <c r="J31" s="68">
        <f t="shared" si="1"/>
        <v>6550</v>
      </c>
      <c r="K31" s="69">
        <f t="shared" si="1"/>
        <v>2096</v>
      </c>
      <c r="L31" s="65">
        <f t="shared" si="1"/>
        <v>92809</v>
      </c>
      <c r="M31" s="65">
        <f t="shared" si="1"/>
        <v>1332</v>
      </c>
      <c r="N31" s="68">
        <f t="shared" si="1"/>
        <v>2136</v>
      </c>
      <c r="O31" s="65">
        <f t="shared" si="1"/>
        <v>440</v>
      </c>
      <c r="P31" s="63">
        <f t="shared" si="0"/>
        <v>220165</v>
      </c>
    </row>
    <row r="32" spans="1:19" ht="35.1" customHeight="1" thickBot="1" x14ac:dyDescent="0.3"/>
    <row r="33" spans="6:6" ht="35.1" customHeight="1" x14ac:dyDescent="0.25">
      <c r="F33" s="64"/>
    </row>
  </sheetData>
  <mergeCells count="5">
    <mergeCell ref="A1:P8"/>
    <mergeCell ref="A9:P9"/>
    <mergeCell ref="A10:P10"/>
    <mergeCell ref="A11:P11"/>
    <mergeCell ref="A31:B31"/>
  </mergeCells>
  <pageMargins left="0.19685039370078741" right="0" top="0.19685039370078741" bottom="0" header="0" footer="0"/>
  <pageSetup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F2597-8E91-4E85-8EAC-59A836C26875}">
  <sheetPr>
    <tabColor rgb="FF002060"/>
    <pageSetUpPr fitToPage="1"/>
  </sheetPr>
  <dimension ref="A1:AI31"/>
  <sheetViews>
    <sheetView showGridLines="0" topLeftCell="A4" zoomScale="60" zoomScaleNormal="60" zoomScaleSheetLayoutView="80" workbookViewId="0">
      <pane ySplit="9" topLeftCell="A23" activePane="bottomLeft" state="frozen"/>
      <selection activeCell="C30" sqref="C30:I30"/>
      <selection pane="bottomLeft" activeCell="A35" sqref="A35:XFD58"/>
    </sheetView>
  </sheetViews>
  <sheetFormatPr baseColWidth="10" defaultRowHeight="30" customHeight="1" x14ac:dyDescent="0.25"/>
  <cols>
    <col min="1" max="1" width="4.7109375" style="3" bestFit="1" customWidth="1"/>
    <col min="2" max="2" width="35.140625" style="3" customWidth="1"/>
    <col min="3" max="12" width="15.7109375" style="47" customWidth="1"/>
    <col min="13" max="13" width="18.7109375" style="47" customWidth="1"/>
    <col min="14" max="24" width="15.7109375" style="47" customWidth="1"/>
    <col min="25" max="25" width="18.140625" style="47" customWidth="1"/>
    <col min="26" max="28" width="15.7109375" style="47" customWidth="1"/>
    <col min="29" max="29" width="20.28515625" style="47" customWidth="1"/>
    <col min="30" max="30" width="21.140625" style="47" customWidth="1"/>
    <col min="31" max="32" width="15.7109375" style="47" customWidth="1"/>
    <col min="33" max="33" width="16.7109375" style="47" customWidth="1"/>
    <col min="34" max="34" width="15.7109375" style="47" customWidth="1"/>
    <col min="35" max="35" width="15.7109375" customWidth="1"/>
  </cols>
  <sheetData>
    <row r="1" spans="1:35" ht="15" customHeight="1" x14ac:dyDescent="0.25">
      <c r="A1" s="86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8"/>
    </row>
    <row r="2" spans="1:35" ht="15" customHeight="1" x14ac:dyDescent="0.25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1"/>
    </row>
    <row r="3" spans="1:35" ht="15" customHeight="1" x14ac:dyDescent="0.25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1"/>
    </row>
    <row r="4" spans="1:35" ht="15" customHeight="1" x14ac:dyDescent="0.25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1"/>
    </row>
    <row r="5" spans="1:35" ht="15" customHeight="1" x14ac:dyDescent="0.25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1"/>
    </row>
    <row r="6" spans="1:35" ht="15" customHeight="1" x14ac:dyDescent="0.25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1"/>
    </row>
    <row r="7" spans="1:35" ht="15" customHeight="1" x14ac:dyDescent="0.25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1"/>
    </row>
    <row r="8" spans="1:35" ht="19.5" customHeight="1" x14ac:dyDescent="0.25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1"/>
    </row>
    <row r="9" spans="1:35" ht="15" customHeight="1" x14ac:dyDescent="0.25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4"/>
    </row>
    <row r="10" spans="1:35" ht="15" customHeight="1" thickBot="1" x14ac:dyDescent="0.3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7"/>
    </row>
    <row r="11" spans="1:35" ht="15" customHeight="1" thickBot="1" x14ac:dyDescent="0.3">
      <c r="A11" s="98" t="s">
        <v>246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102"/>
    </row>
    <row r="12" spans="1:35" s="75" customFormat="1" ht="48" thickBot="1" x14ac:dyDescent="0.3">
      <c r="A12" s="73" t="s">
        <v>0</v>
      </c>
      <c r="B12" s="5" t="s">
        <v>146</v>
      </c>
      <c r="C12" s="80" t="s">
        <v>233</v>
      </c>
      <c r="D12" s="80" t="s">
        <v>234</v>
      </c>
      <c r="E12" s="80" t="s">
        <v>272</v>
      </c>
      <c r="F12" s="80" t="s">
        <v>273</v>
      </c>
      <c r="G12" s="5" t="s">
        <v>247</v>
      </c>
      <c r="H12" s="79" t="s">
        <v>248</v>
      </c>
      <c r="I12" s="80" t="s">
        <v>274</v>
      </c>
      <c r="J12" s="5" t="s">
        <v>249</v>
      </c>
      <c r="K12" s="80" t="s">
        <v>250</v>
      </c>
      <c r="L12" s="5" t="s">
        <v>251</v>
      </c>
      <c r="M12" s="79" t="s">
        <v>252</v>
      </c>
      <c r="N12" s="79" t="s">
        <v>253</v>
      </c>
      <c r="O12" s="79" t="s">
        <v>254</v>
      </c>
      <c r="P12" s="80" t="s">
        <v>255</v>
      </c>
      <c r="Q12" s="79" t="s">
        <v>256</v>
      </c>
      <c r="R12" s="80" t="s">
        <v>257</v>
      </c>
      <c r="S12" s="80" t="s">
        <v>258</v>
      </c>
      <c r="T12" s="80" t="s">
        <v>259</v>
      </c>
      <c r="U12" s="80" t="s">
        <v>260</v>
      </c>
      <c r="V12" s="80" t="s">
        <v>261</v>
      </c>
      <c r="W12" s="80" t="s">
        <v>275</v>
      </c>
      <c r="X12" s="5" t="s">
        <v>262</v>
      </c>
      <c r="Y12" s="80" t="s">
        <v>263</v>
      </c>
      <c r="Z12" s="80" t="s">
        <v>264</v>
      </c>
      <c r="AA12" s="80" t="s">
        <v>265</v>
      </c>
      <c r="AB12" s="79" t="s">
        <v>266</v>
      </c>
      <c r="AC12" s="80" t="s">
        <v>267</v>
      </c>
      <c r="AD12" s="5" t="s">
        <v>268</v>
      </c>
      <c r="AE12" s="80" t="s">
        <v>269</v>
      </c>
      <c r="AF12" s="80" t="s">
        <v>270</v>
      </c>
      <c r="AG12" s="80" t="s">
        <v>271</v>
      </c>
      <c r="AH12" s="80" t="s">
        <v>231</v>
      </c>
      <c r="AI12" s="74" t="s">
        <v>160</v>
      </c>
    </row>
    <row r="13" spans="1:35" ht="30" customHeight="1" x14ac:dyDescent="0.25">
      <c r="A13" s="12">
        <v>1</v>
      </c>
      <c r="B13" s="76" t="s">
        <v>12</v>
      </c>
      <c r="C13" s="45">
        <v>14</v>
      </c>
      <c r="D13" s="45">
        <v>73</v>
      </c>
      <c r="E13" s="45">
        <v>2225</v>
      </c>
      <c r="F13" s="45">
        <v>1015</v>
      </c>
      <c r="G13" s="45">
        <v>150</v>
      </c>
      <c r="H13" s="45">
        <v>0</v>
      </c>
      <c r="I13" s="45">
        <v>149</v>
      </c>
      <c r="J13" s="45">
        <v>55</v>
      </c>
      <c r="K13" s="45">
        <v>27</v>
      </c>
      <c r="L13" s="45">
        <v>5</v>
      </c>
      <c r="M13" s="45">
        <v>10</v>
      </c>
      <c r="N13" s="45">
        <v>2</v>
      </c>
      <c r="O13" s="45">
        <v>368</v>
      </c>
      <c r="P13" s="45">
        <v>22</v>
      </c>
      <c r="Q13" s="45">
        <v>32</v>
      </c>
      <c r="R13" s="45">
        <v>61</v>
      </c>
      <c r="S13" s="45">
        <v>26</v>
      </c>
      <c r="T13" s="45">
        <v>0</v>
      </c>
      <c r="U13" s="45">
        <v>75</v>
      </c>
      <c r="V13" s="45">
        <v>210</v>
      </c>
      <c r="W13" s="45">
        <v>0</v>
      </c>
      <c r="X13" s="45">
        <v>34</v>
      </c>
      <c r="Y13" s="45">
        <v>34</v>
      </c>
      <c r="Z13" s="45">
        <v>1353</v>
      </c>
      <c r="AA13" s="45">
        <v>80</v>
      </c>
      <c r="AB13" s="45">
        <v>0</v>
      </c>
      <c r="AC13" s="45">
        <v>44</v>
      </c>
      <c r="AD13" s="45">
        <v>80</v>
      </c>
      <c r="AE13" s="45">
        <v>131</v>
      </c>
      <c r="AF13" s="45">
        <v>35</v>
      </c>
      <c r="AG13" s="45">
        <v>76</v>
      </c>
      <c r="AH13" s="45">
        <v>0</v>
      </c>
      <c r="AI13" s="85">
        <f t="shared" ref="AI13:AI31" si="0">SUM(C13:AH13)</f>
        <v>6386</v>
      </c>
    </row>
    <row r="14" spans="1:35" ht="30" customHeight="1" x14ac:dyDescent="0.25">
      <c r="A14" s="13">
        <v>2</v>
      </c>
      <c r="B14" s="77" t="s">
        <v>13</v>
      </c>
      <c r="C14" s="45">
        <v>5</v>
      </c>
      <c r="D14" s="45">
        <v>18</v>
      </c>
      <c r="E14" s="45">
        <v>1725</v>
      </c>
      <c r="F14" s="45">
        <v>595</v>
      </c>
      <c r="G14" s="45">
        <v>0</v>
      </c>
      <c r="H14" s="45">
        <v>0</v>
      </c>
      <c r="I14" s="45">
        <v>118</v>
      </c>
      <c r="J14" s="45">
        <v>31</v>
      </c>
      <c r="K14" s="45">
        <v>12</v>
      </c>
      <c r="L14" s="45">
        <v>0</v>
      </c>
      <c r="M14" s="45">
        <v>0</v>
      </c>
      <c r="N14" s="45">
        <v>0</v>
      </c>
      <c r="O14" s="45">
        <v>140</v>
      </c>
      <c r="P14" s="45">
        <v>110</v>
      </c>
      <c r="Q14" s="45">
        <v>20</v>
      </c>
      <c r="R14" s="45">
        <v>170</v>
      </c>
      <c r="S14" s="45">
        <v>10</v>
      </c>
      <c r="T14" s="45">
        <v>0</v>
      </c>
      <c r="U14" s="45">
        <v>42</v>
      </c>
      <c r="V14" s="45">
        <v>0</v>
      </c>
      <c r="W14" s="45">
        <v>0</v>
      </c>
      <c r="X14" s="45">
        <v>4</v>
      </c>
      <c r="Y14" s="45">
        <v>25</v>
      </c>
      <c r="Z14" s="45">
        <v>568</v>
      </c>
      <c r="AA14" s="45">
        <v>40</v>
      </c>
      <c r="AB14" s="45">
        <v>0</v>
      </c>
      <c r="AC14" s="45">
        <v>300</v>
      </c>
      <c r="AD14" s="45">
        <v>0</v>
      </c>
      <c r="AE14" s="45">
        <v>30</v>
      </c>
      <c r="AF14" s="45">
        <v>11</v>
      </c>
      <c r="AG14" s="45">
        <v>0</v>
      </c>
      <c r="AH14" s="45">
        <v>5</v>
      </c>
      <c r="AI14" s="85">
        <f t="shared" si="0"/>
        <v>3979</v>
      </c>
    </row>
    <row r="15" spans="1:35" ht="30" customHeight="1" x14ac:dyDescent="0.25">
      <c r="A15" s="13">
        <v>3</v>
      </c>
      <c r="B15" s="77" t="s">
        <v>25</v>
      </c>
      <c r="C15" s="45">
        <v>4</v>
      </c>
      <c r="D15" s="45">
        <v>67</v>
      </c>
      <c r="E15" s="45">
        <v>2304</v>
      </c>
      <c r="F15" s="45">
        <v>1545</v>
      </c>
      <c r="G15" s="45">
        <v>120</v>
      </c>
      <c r="H15" s="45">
        <v>0</v>
      </c>
      <c r="I15" s="45">
        <v>145</v>
      </c>
      <c r="J15" s="45">
        <v>37</v>
      </c>
      <c r="K15" s="45">
        <v>37</v>
      </c>
      <c r="L15" s="45">
        <v>4</v>
      </c>
      <c r="M15" s="45">
        <v>52</v>
      </c>
      <c r="N15" s="45">
        <v>0</v>
      </c>
      <c r="O15" s="45">
        <v>161</v>
      </c>
      <c r="P15" s="45">
        <v>15</v>
      </c>
      <c r="Q15" s="45">
        <v>25</v>
      </c>
      <c r="R15" s="45">
        <v>168</v>
      </c>
      <c r="S15" s="45">
        <v>36</v>
      </c>
      <c r="T15" s="45">
        <v>0</v>
      </c>
      <c r="U15" s="45">
        <v>148</v>
      </c>
      <c r="V15" s="45">
        <v>122</v>
      </c>
      <c r="W15" s="45">
        <v>0</v>
      </c>
      <c r="X15" s="45">
        <v>41</v>
      </c>
      <c r="Y15" s="45">
        <v>64</v>
      </c>
      <c r="Z15" s="45">
        <v>505</v>
      </c>
      <c r="AA15" s="45">
        <v>30</v>
      </c>
      <c r="AB15" s="45">
        <v>200</v>
      </c>
      <c r="AC15" s="45">
        <v>602</v>
      </c>
      <c r="AD15" s="45">
        <v>80</v>
      </c>
      <c r="AE15" s="45">
        <v>150</v>
      </c>
      <c r="AF15" s="45">
        <v>13</v>
      </c>
      <c r="AG15" s="45">
        <v>35</v>
      </c>
      <c r="AH15" s="45">
        <v>3</v>
      </c>
      <c r="AI15" s="85">
        <f t="shared" si="0"/>
        <v>6713</v>
      </c>
    </row>
    <row r="16" spans="1:35" ht="30" customHeight="1" x14ac:dyDescent="0.25">
      <c r="A16" s="13">
        <v>4</v>
      </c>
      <c r="B16" s="77" t="s">
        <v>28</v>
      </c>
      <c r="C16" s="45">
        <v>30</v>
      </c>
      <c r="D16" s="45">
        <v>122</v>
      </c>
      <c r="E16" s="45">
        <v>4975</v>
      </c>
      <c r="F16" s="45">
        <v>1883</v>
      </c>
      <c r="G16" s="45">
        <v>0</v>
      </c>
      <c r="H16" s="45">
        <v>1</v>
      </c>
      <c r="I16" s="45">
        <v>333</v>
      </c>
      <c r="J16" s="45">
        <v>117</v>
      </c>
      <c r="K16" s="45">
        <v>50</v>
      </c>
      <c r="L16" s="45">
        <v>7</v>
      </c>
      <c r="M16" s="45">
        <v>45</v>
      </c>
      <c r="N16" s="45">
        <v>0</v>
      </c>
      <c r="O16" s="45">
        <v>313</v>
      </c>
      <c r="P16" s="45">
        <v>136</v>
      </c>
      <c r="Q16" s="45">
        <v>31</v>
      </c>
      <c r="R16" s="45">
        <v>152</v>
      </c>
      <c r="S16" s="45">
        <v>50</v>
      </c>
      <c r="T16" s="45">
        <v>0</v>
      </c>
      <c r="U16" s="45">
        <v>149</v>
      </c>
      <c r="V16" s="45">
        <v>55</v>
      </c>
      <c r="W16" s="45">
        <v>40</v>
      </c>
      <c r="X16" s="45">
        <v>39</v>
      </c>
      <c r="Y16" s="45">
        <v>45</v>
      </c>
      <c r="Z16" s="45">
        <v>1215</v>
      </c>
      <c r="AA16" s="45">
        <v>271</v>
      </c>
      <c r="AB16" s="45">
        <v>0</v>
      </c>
      <c r="AC16" s="45">
        <v>620</v>
      </c>
      <c r="AD16" s="45">
        <v>74</v>
      </c>
      <c r="AE16" s="45">
        <v>265</v>
      </c>
      <c r="AF16" s="45">
        <v>19</v>
      </c>
      <c r="AG16" s="45">
        <v>129</v>
      </c>
      <c r="AH16" s="45">
        <v>2</v>
      </c>
      <c r="AI16" s="85">
        <f t="shared" si="0"/>
        <v>11168</v>
      </c>
    </row>
    <row r="17" spans="1:35" ht="30" customHeight="1" x14ac:dyDescent="0.25">
      <c r="A17" s="13">
        <v>5</v>
      </c>
      <c r="B17" s="77" t="s">
        <v>26</v>
      </c>
      <c r="C17" s="45">
        <v>20</v>
      </c>
      <c r="D17" s="45">
        <v>129</v>
      </c>
      <c r="E17" s="45">
        <v>5039</v>
      </c>
      <c r="F17" s="45">
        <v>2090</v>
      </c>
      <c r="G17" s="45">
        <v>77</v>
      </c>
      <c r="H17" s="45">
        <v>4</v>
      </c>
      <c r="I17" s="45">
        <v>273</v>
      </c>
      <c r="J17" s="45">
        <v>107</v>
      </c>
      <c r="K17" s="45">
        <v>37</v>
      </c>
      <c r="L17" s="45">
        <v>29</v>
      </c>
      <c r="M17" s="45">
        <v>2</v>
      </c>
      <c r="N17" s="45">
        <v>0</v>
      </c>
      <c r="O17" s="45">
        <v>359</v>
      </c>
      <c r="P17" s="45">
        <v>112</v>
      </c>
      <c r="Q17" s="45">
        <v>48</v>
      </c>
      <c r="R17" s="45">
        <v>314</v>
      </c>
      <c r="S17" s="45">
        <v>109</v>
      </c>
      <c r="T17" s="45">
        <v>0</v>
      </c>
      <c r="U17" s="45">
        <v>183</v>
      </c>
      <c r="V17" s="45">
        <v>310</v>
      </c>
      <c r="W17" s="45">
        <v>40</v>
      </c>
      <c r="X17" s="45">
        <v>153</v>
      </c>
      <c r="Y17" s="45">
        <v>44</v>
      </c>
      <c r="Z17" s="45">
        <v>1448</v>
      </c>
      <c r="AA17" s="45">
        <v>283</v>
      </c>
      <c r="AB17" s="45">
        <v>0</v>
      </c>
      <c r="AC17" s="45">
        <v>1078</v>
      </c>
      <c r="AD17" s="45">
        <v>209</v>
      </c>
      <c r="AE17" s="45">
        <v>233</v>
      </c>
      <c r="AF17" s="45">
        <v>42</v>
      </c>
      <c r="AG17" s="45">
        <v>60</v>
      </c>
      <c r="AH17" s="45">
        <v>5</v>
      </c>
      <c r="AI17" s="85">
        <f t="shared" si="0"/>
        <v>12837</v>
      </c>
    </row>
    <row r="18" spans="1:35" ht="30" customHeight="1" x14ac:dyDescent="0.25">
      <c r="A18" s="13">
        <v>6</v>
      </c>
      <c r="B18" s="77" t="s">
        <v>15</v>
      </c>
      <c r="C18" s="45">
        <v>23</v>
      </c>
      <c r="D18" s="45">
        <v>79</v>
      </c>
      <c r="E18" s="45">
        <v>2575</v>
      </c>
      <c r="F18" s="45">
        <v>1780</v>
      </c>
      <c r="G18" s="45">
        <v>0</v>
      </c>
      <c r="H18" s="45">
        <v>42</v>
      </c>
      <c r="I18" s="45">
        <v>146</v>
      </c>
      <c r="J18" s="45">
        <v>64</v>
      </c>
      <c r="K18" s="45">
        <v>30</v>
      </c>
      <c r="L18" s="45">
        <v>19</v>
      </c>
      <c r="M18" s="45">
        <v>71</v>
      </c>
      <c r="N18" s="45">
        <v>0</v>
      </c>
      <c r="O18" s="45">
        <v>281</v>
      </c>
      <c r="P18" s="45">
        <v>20</v>
      </c>
      <c r="Q18" s="45">
        <v>37</v>
      </c>
      <c r="R18" s="45">
        <v>280</v>
      </c>
      <c r="S18" s="45">
        <v>70</v>
      </c>
      <c r="T18" s="45">
        <v>0</v>
      </c>
      <c r="U18" s="45">
        <v>132</v>
      </c>
      <c r="V18" s="45">
        <v>20</v>
      </c>
      <c r="W18" s="45">
        <v>65</v>
      </c>
      <c r="X18" s="45">
        <v>39</v>
      </c>
      <c r="Y18" s="45">
        <v>181</v>
      </c>
      <c r="Z18" s="45">
        <v>1063</v>
      </c>
      <c r="AA18" s="45">
        <v>40</v>
      </c>
      <c r="AB18" s="45">
        <v>0</v>
      </c>
      <c r="AC18" s="45">
        <v>701</v>
      </c>
      <c r="AD18" s="45">
        <v>88</v>
      </c>
      <c r="AE18" s="45">
        <v>189</v>
      </c>
      <c r="AF18" s="45">
        <v>16</v>
      </c>
      <c r="AG18" s="45">
        <v>35</v>
      </c>
      <c r="AH18" s="45">
        <v>1</v>
      </c>
      <c r="AI18" s="85">
        <f t="shared" si="0"/>
        <v>8087</v>
      </c>
    </row>
    <row r="19" spans="1:35" ht="30" customHeight="1" x14ac:dyDescent="0.25">
      <c r="A19" s="13">
        <v>7</v>
      </c>
      <c r="B19" s="77" t="s">
        <v>16</v>
      </c>
      <c r="C19" s="45">
        <v>22</v>
      </c>
      <c r="D19" s="45">
        <v>80</v>
      </c>
      <c r="E19" s="45">
        <v>1621</v>
      </c>
      <c r="F19" s="45">
        <v>2272</v>
      </c>
      <c r="G19" s="45">
        <v>0</v>
      </c>
      <c r="H19" s="45">
        <v>0</v>
      </c>
      <c r="I19" s="45">
        <v>109</v>
      </c>
      <c r="J19" s="45">
        <v>38</v>
      </c>
      <c r="K19" s="45">
        <v>9</v>
      </c>
      <c r="L19" s="45">
        <v>13</v>
      </c>
      <c r="M19" s="45">
        <v>64</v>
      </c>
      <c r="N19" s="45">
        <v>0</v>
      </c>
      <c r="O19" s="45">
        <v>223</v>
      </c>
      <c r="P19" s="45">
        <v>188</v>
      </c>
      <c r="Q19" s="45">
        <v>38</v>
      </c>
      <c r="R19" s="45">
        <v>277</v>
      </c>
      <c r="S19" s="45">
        <v>33</v>
      </c>
      <c r="T19" s="45">
        <v>0</v>
      </c>
      <c r="U19" s="45">
        <v>120</v>
      </c>
      <c r="V19" s="45">
        <v>111</v>
      </c>
      <c r="W19" s="45">
        <v>75</v>
      </c>
      <c r="X19" s="45">
        <v>60</v>
      </c>
      <c r="Y19" s="45">
        <v>60</v>
      </c>
      <c r="Z19" s="45">
        <v>811</v>
      </c>
      <c r="AA19" s="45">
        <v>314</v>
      </c>
      <c r="AB19" s="45">
        <v>0</v>
      </c>
      <c r="AC19" s="45">
        <v>1511</v>
      </c>
      <c r="AD19" s="45">
        <v>150</v>
      </c>
      <c r="AE19" s="45">
        <v>120</v>
      </c>
      <c r="AF19" s="45">
        <v>25</v>
      </c>
      <c r="AG19" s="45">
        <v>30</v>
      </c>
      <c r="AH19" s="45">
        <v>2</v>
      </c>
      <c r="AI19" s="85">
        <f t="shared" si="0"/>
        <v>8376</v>
      </c>
    </row>
    <row r="20" spans="1:35" ht="30" customHeight="1" x14ac:dyDescent="0.25">
      <c r="A20" s="13">
        <v>8</v>
      </c>
      <c r="B20" s="77" t="s">
        <v>14</v>
      </c>
      <c r="C20" s="45">
        <v>31</v>
      </c>
      <c r="D20" s="45">
        <v>119</v>
      </c>
      <c r="E20" s="45">
        <v>6103</v>
      </c>
      <c r="F20" s="45">
        <v>2555</v>
      </c>
      <c r="G20" s="45">
        <v>263</v>
      </c>
      <c r="H20" s="45">
        <v>10</v>
      </c>
      <c r="I20" s="45">
        <v>339</v>
      </c>
      <c r="J20" s="45">
        <v>162</v>
      </c>
      <c r="K20" s="45">
        <v>35</v>
      </c>
      <c r="L20" s="45">
        <v>29</v>
      </c>
      <c r="M20" s="45">
        <v>171</v>
      </c>
      <c r="N20" s="45">
        <v>0</v>
      </c>
      <c r="O20" s="45">
        <v>410</v>
      </c>
      <c r="P20" s="45">
        <v>58</v>
      </c>
      <c r="Q20" s="45">
        <v>51</v>
      </c>
      <c r="R20" s="45">
        <v>375</v>
      </c>
      <c r="S20" s="45">
        <v>102</v>
      </c>
      <c r="T20" s="45">
        <v>0</v>
      </c>
      <c r="U20" s="45">
        <v>94</v>
      </c>
      <c r="V20" s="45">
        <v>238</v>
      </c>
      <c r="W20" s="45">
        <v>360</v>
      </c>
      <c r="X20" s="45">
        <v>75</v>
      </c>
      <c r="Y20" s="45">
        <v>181</v>
      </c>
      <c r="Z20" s="45">
        <v>1526</v>
      </c>
      <c r="AA20" s="45">
        <v>190</v>
      </c>
      <c r="AB20" s="45">
        <v>0</v>
      </c>
      <c r="AC20" s="45">
        <v>605</v>
      </c>
      <c r="AD20" s="45">
        <v>390</v>
      </c>
      <c r="AE20" s="45">
        <v>290</v>
      </c>
      <c r="AF20" s="45">
        <v>16</v>
      </c>
      <c r="AG20" s="45">
        <v>131</v>
      </c>
      <c r="AH20" s="45">
        <v>0</v>
      </c>
      <c r="AI20" s="85">
        <f t="shared" si="0"/>
        <v>14909</v>
      </c>
    </row>
    <row r="21" spans="1:35" ht="30" customHeight="1" x14ac:dyDescent="0.25">
      <c r="A21" s="13">
        <v>9</v>
      </c>
      <c r="B21" s="77" t="s">
        <v>23</v>
      </c>
      <c r="C21" s="45">
        <v>4</v>
      </c>
      <c r="D21" s="45">
        <v>35</v>
      </c>
      <c r="E21" s="45">
        <v>1050</v>
      </c>
      <c r="F21" s="45">
        <v>470</v>
      </c>
      <c r="G21" s="45">
        <v>0</v>
      </c>
      <c r="H21" s="45">
        <v>0</v>
      </c>
      <c r="I21" s="45">
        <v>64</v>
      </c>
      <c r="J21" s="45">
        <v>71</v>
      </c>
      <c r="K21" s="45">
        <v>3</v>
      </c>
      <c r="L21" s="45">
        <v>10</v>
      </c>
      <c r="M21" s="45">
        <v>34</v>
      </c>
      <c r="N21" s="45">
        <v>0</v>
      </c>
      <c r="O21" s="45">
        <v>178</v>
      </c>
      <c r="P21" s="45">
        <v>0</v>
      </c>
      <c r="Q21" s="45">
        <v>35</v>
      </c>
      <c r="R21" s="45">
        <v>80</v>
      </c>
      <c r="S21" s="45">
        <v>22</v>
      </c>
      <c r="T21" s="45">
        <v>0</v>
      </c>
      <c r="U21" s="45">
        <v>25</v>
      </c>
      <c r="V21" s="45">
        <v>25</v>
      </c>
      <c r="W21" s="45">
        <v>66</v>
      </c>
      <c r="X21" s="45">
        <v>69</v>
      </c>
      <c r="Y21" s="45">
        <v>0</v>
      </c>
      <c r="Z21" s="45">
        <v>659</v>
      </c>
      <c r="AA21" s="45">
        <v>0</v>
      </c>
      <c r="AB21" s="45">
        <v>23</v>
      </c>
      <c r="AC21" s="45">
        <v>734</v>
      </c>
      <c r="AD21" s="45">
        <v>0</v>
      </c>
      <c r="AE21" s="45">
        <v>68</v>
      </c>
      <c r="AF21" s="45">
        <v>11</v>
      </c>
      <c r="AG21" s="45">
        <v>93</v>
      </c>
      <c r="AH21" s="45">
        <v>2</v>
      </c>
      <c r="AI21" s="85">
        <f t="shared" si="0"/>
        <v>3831</v>
      </c>
    </row>
    <row r="22" spans="1:35" ht="30" customHeight="1" x14ac:dyDescent="0.25">
      <c r="A22" s="13">
        <v>10</v>
      </c>
      <c r="B22" s="77" t="s">
        <v>27</v>
      </c>
      <c r="C22" s="45">
        <v>38</v>
      </c>
      <c r="D22" s="45">
        <v>229</v>
      </c>
      <c r="E22" s="45">
        <v>11041</v>
      </c>
      <c r="F22" s="45">
        <v>4839</v>
      </c>
      <c r="G22" s="45">
        <v>421</v>
      </c>
      <c r="H22" s="45">
        <v>14</v>
      </c>
      <c r="I22" s="45">
        <v>501</v>
      </c>
      <c r="J22" s="45">
        <v>190</v>
      </c>
      <c r="K22" s="45">
        <v>70</v>
      </c>
      <c r="L22" s="45">
        <v>47</v>
      </c>
      <c r="M22" s="45">
        <v>161</v>
      </c>
      <c r="N22" s="45">
        <v>0</v>
      </c>
      <c r="O22" s="45">
        <v>564</v>
      </c>
      <c r="P22" s="45">
        <v>340</v>
      </c>
      <c r="Q22" s="45">
        <v>81</v>
      </c>
      <c r="R22" s="45">
        <v>654</v>
      </c>
      <c r="S22" s="45">
        <v>167</v>
      </c>
      <c r="T22" s="45">
        <v>0</v>
      </c>
      <c r="U22" s="45">
        <v>379</v>
      </c>
      <c r="V22" s="45">
        <v>418</v>
      </c>
      <c r="W22" s="45">
        <v>160</v>
      </c>
      <c r="X22" s="45">
        <v>253</v>
      </c>
      <c r="Y22" s="45">
        <v>340</v>
      </c>
      <c r="Z22" s="45">
        <v>2128</v>
      </c>
      <c r="AA22" s="45">
        <v>558</v>
      </c>
      <c r="AB22" s="45">
        <v>0</v>
      </c>
      <c r="AC22" s="45">
        <v>2307</v>
      </c>
      <c r="AD22" s="45">
        <v>696</v>
      </c>
      <c r="AE22" s="45">
        <v>429</v>
      </c>
      <c r="AF22" s="45">
        <v>38</v>
      </c>
      <c r="AG22" s="45">
        <v>112</v>
      </c>
      <c r="AH22" s="45">
        <v>4</v>
      </c>
      <c r="AI22" s="85">
        <f t="shared" si="0"/>
        <v>27179</v>
      </c>
    </row>
    <row r="23" spans="1:35" ht="30" customHeight="1" x14ac:dyDescent="0.25">
      <c r="A23" s="13">
        <v>11</v>
      </c>
      <c r="B23" s="77" t="s">
        <v>20</v>
      </c>
      <c r="C23" s="45">
        <v>6</v>
      </c>
      <c r="D23" s="45">
        <v>37</v>
      </c>
      <c r="E23" s="45">
        <v>981</v>
      </c>
      <c r="F23" s="45">
        <v>550</v>
      </c>
      <c r="G23" s="45">
        <v>0</v>
      </c>
      <c r="H23" s="45">
        <v>0</v>
      </c>
      <c r="I23" s="45">
        <v>46</v>
      </c>
      <c r="J23" s="45">
        <v>22</v>
      </c>
      <c r="K23" s="45">
        <v>20</v>
      </c>
      <c r="L23" s="45">
        <v>13</v>
      </c>
      <c r="M23" s="45">
        <v>38</v>
      </c>
      <c r="N23" s="45">
        <v>0</v>
      </c>
      <c r="O23" s="45">
        <v>112</v>
      </c>
      <c r="P23" s="45">
        <v>20</v>
      </c>
      <c r="Q23" s="45">
        <v>6</v>
      </c>
      <c r="R23" s="45">
        <v>72</v>
      </c>
      <c r="S23" s="45">
        <v>32</v>
      </c>
      <c r="T23" s="45">
        <v>0</v>
      </c>
      <c r="U23" s="45">
        <v>30</v>
      </c>
      <c r="V23" s="45">
        <v>243</v>
      </c>
      <c r="W23" s="45">
        <v>12</v>
      </c>
      <c r="X23" s="45">
        <v>12</v>
      </c>
      <c r="Y23" s="45">
        <v>59</v>
      </c>
      <c r="Z23" s="45">
        <v>441</v>
      </c>
      <c r="AA23" s="45">
        <v>80</v>
      </c>
      <c r="AB23" s="45">
        <v>0</v>
      </c>
      <c r="AC23" s="45">
        <v>319</v>
      </c>
      <c r="AD23" s="45">
        <v>98</v>
      </c>
      <c r="AE23" s="45">
        <v>94</v>
      </c>
      <c r="AF23" s="45">
        <v>5</v>
      </c>
      <c r="AG23" s="45">
        <v>0</v>
      </c>
      <c r="AH23" s="45">
        <v>0</v>
      </c>
      <c r="AI23" s="85">
        <f t="shared" si="0"/>
        <v>3348</v>
      </c>
    </row>
    <row r="24" spans="1:35" ht="30" customHeight="1" x14ac:dyDescent="0.25">
      <c r="A24" s="13">
        <v>12</v>
      </c>
      <c r="B24" s="77" t="s">
        <v>18</v>
      </c>
      <c r="C24" s="45">
        <v>3</v>
      </c>
      <c r="D24" s="45">
        <v>28</v>
      </c>
      <c r="E24" s="45">
        <v>1335</v>
      </c>
      <c r="F24" s="45">
        <v>490</v>
      </c>
      <c r="G24" s="45">
        <v>0</v>
      </c>
      <c r="H24" s="45">
        <v>3</v>
      </c>
      <c r="I24" s="45">
        <v>111</v>
      </c>
      <c r="J24" s="45">
        <v>40</v>
      </c>
      <c r="K24" s="45">
        <v>2</v>
      </c>
      <c r="L24" s="45">
        <v>10</v>
      </c>
      <c r="M24" s="45">
        <v>0</v>
      </c>
      <c r="N24" s="45">
        <v>0</v>
      </c>
      <c r="O24" s="45">
        <v>148</v>
      </c>
      <c r="P24" s="45">
        <v>20</v>
      </c>
      <c r="Q24" s="45">
        <v>10</v>
      </c>
      <c r="R24" s="45">
        <v>34</v>
      </c>
      <c r="S24" s="45">
        <v>20</v>
      </c>
      <c r="T24" s="45">
        <v>0</v>
      </c>
      <c r="U24" s="45">
        <v>8</v>
      </c>
      <c r="V24" s="45">
        <v>0</v>
      </c>
      <c r="W24" s="45">
        <v>0</v>
      </c>
      <c r="X24" s="45">
        <v>25</v>
      </c>
      <c r="Y24" s="45">
        <v>37</v>
      </c>
      <c r="Z24" s="45">
        <v>625</v>
      </c>
      <c r="AA24" s="45">
        <v>40</v>
      </c>
      <c r="AB24" s="45">
        <v>0</v>
      </c>
      <c r="AC24" s="45">
        <v>0</v>
      </c>
      <c r="AD24" s="45">
        <v>20</v>
      </c>
      <c r="AE24" s="45">
        <v>6</v>
      </c>
      <c r="AF24" s="45">
        <v>4</v>
      </c>
      <c r="AG24" s="45">
        <v>0</v>
      </c>
      <c r="AH24" s="45">
        <v>0</v>
      </c>
      <c r="AI24" s="85">
        <f t="shared" si="0"/>
        <v>3019</v>
      </c>
    </row>
    <row r="25" spans="1:35" ht="30" customHeight="1" x14ac:dyDescent="0.25">
      <c r="A25" s="13">
        <v>13</v>
      </c>
      <c r="B25" s="77" t="s">
        <v>22</v>
      </c>
      <c r="C25" s="45">
        <v>2</v>
      </c>
      <c r="D25" s="45">
        <v>29</v>
      </c>
      <c r="E25" s="45">
        <v>1580</v>
      </c>
      <c r="F25" s="45">
        <v>310</v>
      </c>
      <c r="G25" s="45">
        <v>0</v>
      </c>
      <c r="H25" s="45">
        <v>0</v>
      </c>
      <c r="I25" s="45">
        <v>80</v>
      </c>
      <c r="J25" s="45">
        <v>35</v>
      </c>
      <c r="K25" s="45">
        <v>12</v>
      </c>
      <c r="L25" s="45">
        <v>10</v>
      </c>
      <c r="M25" s="45">
        <v>0</v>
      </c>
      <c r="N25" s="45">
        <v>0</v>
      </c>
      <c r="O25" s="45">
        <v>87</v>
      </c>
      <c r="P25" s="45">
        <v>0</v>
      </c>
      <c r="Q25" s="45">
        <v>14</v>
      </c>
      <c r="R25" s="45">
        <v>131</v>
      </c>
      <c r="S25" s="45">
        <v>26</v>
      </c>
      <c r="T25" s="45">
        <v>1</v>
      </c>
      <c r="U25" s="45">
        <v>53</v>
      </c>
      <c r="V25" s="45">
        <v>0</v>
      </c>
      <c r="W25" s="45">
        <v>0</v>
      </c>
      <c r="X25" s="45">
        <v>0</v>
      </c>
      <c r="Y25" s="45">
        <v>16</v>
      </c>
      <c r="Z25" s="45">
        <v>286</v>
      </c>
      <c r="AA25" s="45">
        <v>0</v>
      </c>
      <c r="AB25" s="45">
        <v>0</v>
      </c>
      <c r="AC25" s="45">
        <v>725</v>
      </c>
      <c r="AD25" s="45">
        <v>0</v>
      </c>
      <c r="AE25" s="45">
        <v>22</v>
      </c>
      <c r="AF25" s="45">
        <v>3</v>
      </c>
      <c r="AG25" s="45">
        <v>35</v>
      </c>
      <c r="AH25" s="45">
        <v>1</v>
      </c>
      <c r="AI25" s="85">
        <f t="shared" si="0"/>
        <v>3458</v>
      </c>
    </row>
    <row r="26" spans="1:35" ht="30" customHeight="1" x14ac:dyDescent="0.25">
      <c r="A26" s="13">
        <v>14</v>
      </c>
      <c r="B26" s="77" t="s">
        <v>21</v>
      </c>
      <c r="C26" s="45">
        <v>8</v>
      </c>
      <c r="D26" s="45">
        <v>46</v>
      </c>
      <c r="E26" s="45">
        <v>857</v>
      </c>
      <c r="F26" s="45">
        <v>338</v>
      </c>
      <c r="G26" s="45">
        <v>50</v>
      </c>
      <c r="H26" s="45">
        <v>0</v>
      </c>
      <c r="I26" s="45">
        <v>98</v>
      </c>
      <c r="J26" s="45">
        <v>73</v>
      </c>
      <c r="K26" s="45">
        <v>3</v>
      </c>
      <c r="L26" s="45">
        <v>11</v>
      </c>
      <c r="M26" s="45">
        <v>0</v>
      </c>
      <c r="N26" s="45">
        <v>0</v>
      </c>
      <c r="O26" s="45">
        <v>259</v>
      </c>
      <c r="P26" s="45">
        <v>28</v>
      </c>
      <c r="Q26" s="45">
        <v>25</v>
      </c>
      <c r="R26" s="45">
        <v>151</v>
      </c>
      <c r="S26" s="45">
        <v>29</v>
      </c>
      <c r="T26" s="45">
        <v>0</v>
      </c>
      <c r="U26" s="45">
        <v>34</v>
      </c>
      <c r="V26" s="45">
        <v>24</v>
      </c>
      <c r="W26" s="45">
        <v>0</v>
      </c>
      <c r="X26" s="45">
        <v>67</v>
      </c>
      <c r="Y26" s="45">
        <v>40</v>
      </c>
      <c r="Z26" s="45">
        <v>1002</v>
      </c>
      <c r="AA26" s="45">
        <v>56</v>
      </c>
      <c r="AB26" s="45">
        <v>0</v>
      </c>
      <c r="AC26" s="45">
        <v>420</v>
      </c>
      <c r="AD26" s="45">
        <v>40</v>
      </c>
      <c r="AE26" s="45">
        <v>55</v>
      </c>
      <c r="AF26" s="45">
        <v>11</v>
      </c>
      <c r="AG26" s="45">
        <v>40</v>
      </c>
      <c r="AH26" s="45">
        <v>2</v>
      </c>
      <c r="AI26" s="85">
        <f t="shared" si="0"/>
        <v>3767</v>
      </c>
    </row>
    <row r="27" spans="1:35" ht="30" customHeight="1" x14ac:dyDescent="0.25">
      <c r="A27" s="13">
        <v>15</v>
      </c>
      <c r="B27" s="77" t="s">
        <v>17</v>
      </c>
      <c r="C27" s="45">
        <v>26</v>
      </c>
      <c r="D27" s="45">
        <v>181</v>
      </c>
      <c r="E27" s="45">
        <v>8066</v>
      </c>
      <c r="F27" s="45">
        <v>3290</v>
      </c>
      <c r="G27" s="45">
        <v>575</v>
      </c>
      <c r="H27" s="45">
        <v>6</v>
      </c>
      <c r="I27" s="45">
        <v>470</v>
      </c>
      <c r="J27" s="45">
        <v>147</v>
      </c>
      <c r="K27" s="45">
        <v>79</v>
      </c>
      <c r="L27" s="45">
        <v>38</v>
      </c>
      <c r="M27" s="45">
        <v>173</v>
      </c>
      <c r="N27" s="45">
        <v>1</v>
      </c>
      <c r="O27" s="45">
        <v>453</v>
      </c>
      <c r="P27" s="45">
        <v>366</v>
      </c>
      <c r="Q27" s="45">
        <v>46</v>
      </c>
      <c r="R27" s="45">
        <v>509</v>
      </c>
      <c r="S27" s="45">
        <v>171</v>
      </c>
      <c r="T27" s="45">
        <v>0</v>
      </c>
      <c r="U27" s="45">
        <v>121</v>
      </c>
      <c r="V27" s="45">
        <v>105</v>
      </c>
      <c r="W27" s="45">
        <v>0</v>
      </c>
      <c r="X27" s="45">
        <v>238</v>
      </c>
      <c r="Y27" s="45">
        <v>236</v>
      </c>
      <c r="Z27" s="45">
        <v>1737</v>
      </c>
      <c r="AA27" s="45">
        <v>731</v>
      </c>
      <c r="AB27" s="45">
        <v>0</v>
      </c>
      <c r="AC27" s="45">
        <v>1799</v>
      </c>
      <c r="AD27" s="45">
        <v>450</v>
      </c>
      <c r="AE27" s="45">
        <v>286</v>
      </c>
      <c r="AF27" s="45">
        <v>39</v>
      </c>
      <c r="AG27" s="45">
        <v>26</v>
      </c>
      <c r="AH27" s="45">
        <v>4</v>
      </c>
      <c r="AI27" s="85">
        <f t="shared" si="0"/>
        <v>20369</v>
      </c>
    </row>
    <row r="28" spans="1:35" ht="30" customHeight="1" x14ac:dyDescent="0.25">
      <c r="A28" s="13">
        <v>16</v>
      </c>
      <c r="B28" s="77" t="s">
        <v>24</v>
      </c>
      <c r="C28" s="45">
        <v>9</v>
      </c>
      <c r="D28" s="45">
        <v>57</v>
      </c>
      <c r="E28" s="45">
        <v>2443</v>
      </c>
      <c r="F28" s="45">
        <v>1991</v>
      </c>
      <c r="G28" s="45">
        <v>40</v>
      </c>
      <c r="H28" s="45">
        <v>0</v>
      </c>
      <c r="I28" s="45">
        <v>148</v>
      </c>
      <c r="J28" s="45">
        <v>39</v>
      </c>
      <c r="K28" s="45">
        <v>22</v>
      </c>
      <c r="L28" s="45">
        <v>12</v>
      </c>
      <c r="M28" s="45">
        <v>94</v>
      </c>
      <c r="N28" s="45">
        <v>1</v>
      </c>
      <c r="O28" s="45">
        <v>153</v>
      </c>
      <c r="P28" s="45">
        <v>37</v>
      </c>
      <c r="Q28" s="45">
        <v>13</v>
      </c>
      <c r="R28" s="45">
        <v>274</v>
      </c>
      <c r="S28" s="45">
        <v>102</v>
      </c>
      <c r="T28" s="45">
        <v>0</v>
      </c>
      <c r="U28" s="45">
        <v>93</v>
      </c>
      <c r="V28" s="45">
        <v>20</v>
      </c>
      <c r="W28" s="45">
        <v>0</v>
      </c>
      <c r="X28" s="45">
        <v>83</v>
      </c>
      <c r="Y28" s="45">
        <v>100</v>
      </c>
      <c r="Z28" s="45">
        <v>551</v>
      </c>
      <c r="AA28" s="45">
        <v>61</v>
      </c>
      <c r="AB28" s="45">
        <v>0</v>
      </c>
      <c r="AC28" s="45">
        <v>926</v>
      </c>
      <c r="AD28" s="45">
        <v>0</v>
      </c>
      <c r="AE28" s="45">
        <v>143</v>
      </c>
      <c r="AF28" s="45">
        <v>18</v>
      </c>
      <c r="AG28" s="45">
        <v>110</v>
      </c>
      <c r="AH28" s="45">
        <v>3</v>
      </c>
      <c r="AI28" s="85">
        <f t="shared" si="0"/>
        <v>7543</v>
      </c>
    </row>
    <row r="29" spans="1:35" ht="30" customHeight="1" x14ac:dyDescent="0.25">
      <c r="A29" s="13">
        <v>17</v>
      </c>
      <c r="B29" s="77" t="s">
        <v>19</v>
      </c>
      <c r="C29" s="45">
        <v>9</v>
      </c>
      <c r="D29" s="45">
        <v>39</v>
      </c>
      <c r="E29" s="45">
        <v>1563</v>
      </c>
      <c r="F29" s="45">
        <v>740</v>
      </c>
      <c r="G29" s="45">
        <v>0</v>
      </c>
      <c r="H29" s="45">
        <v>11</v>
      </c>
      <c r="I29" s="45">
        <v>87</v>
      </c>
      <c r="J29" s="45">
        <v>33</v>
      </c>
      <c r="K29" s="45">
        <v>14</v>
      </c>
      <c r="L29" s="45">
        <v>10</v>
      </c>
      <c r="M29" s="45">
        <v>7</v>
      </c>
      <c r="N29" s="45">
        <v>0</v>
      </c>
      <c r="O29" s="45">
        <v>101</v>
      </c>
      <c r="P29" s="45">
        <v>8</v>
      </c>
      <c r="Q29" s="45">
        <v>16</v>
      </c>
      <c r="R29" s="45">
        <v>211</v>
      </c>
      <c r="S29" s="45">
        <v>40</v>
      </c>
      <c r="T29" s="45">
        <v>0</v>
      </c>
      <c r="U29" s="45">
        <v>80</v>
      </c>
      <c r="V29" s="45">
        <v>0</v>
      </c>
      <c r="W29" s="45">
        <v>0</v>
      </c>
      <c r="X29" s="45">
        <v>28</v>
      </c>
      <c r="Y29" s="45">
        <v>39</v>
      </c>
      <c r="Z29" s="45">
        <v>394</v>
      </c>
      <c r="AA29" s="45">
        <v>8</v>
      </c>
      <c r="AB29" s="45">
        <v>0</v>
      </c>
      <c r="AC29" s="45">
        <v>606</v>
      </c>
      <c r="AD29" s="45">
        <v>560</v>
      </c>
      <c r="AE29" s="45">
        <v>114</v>
      </c>
      <c r="AF29" s="45">
        <v>12</v>
      </c>
      <c r="AG29" s="45">
        <v>60</v>
      </c>
      <c r="AH29" s="45">
        <v>5</v>
      </c>
      <c r="AI29" s="85">
        <f t="shared" si="0"/>
        <v>4795</v>
      </c>
    </row>
    <row r="30" spans="1:35" ht="30" customHeight="1" x14ac:dyDescent="0.25">
      <c r="A30" s="61">
        <v>18</v>
      </c>
      <c r="B30" s="78" t="s">
        <v>40</v>
      </c>
      <c r="C30" s="45">
        <v>7</v>
      </c>
      <c r="D30" s="45">
        <v>35</v>
      </c>
      <c r="E30" s="45">
        <v>1210</v>
      </c>
      <c r="F30" s="45">
        <v>663</v>
      </c>
      <c r="G30" s="45">
        <v>100</v>
      </c>
      <c r="H30" s="45">
        <v>8</v>
      </c>
      <c r="I30" s="45">
        <v>86</v>
      </c>
      <c r="J30" s="45">
        <v>7</v>
      </c>
      <c r="K30" s="45">
        <v>9</v>
      </c>
      <c r="L30" s="45">
        <v>14</v>
      </c>
      <c r="M30" s="45">
        <v>40</v>
      </c>
      <c r="N30" s="45">
        <v>0</v>
      </c>
      <c r="O30" s="45">
        <v>57</v>
      </c>
      <c r="P30" s="45">
        <v>30</v>
      </c>
      <c r="Q30" s="45">
        <v>10</v>
      </c>
      <c r="R30" s="45">
        <v>91</v>
      </c>
      <c r="S30" s="45">
        <v>65</v>
      </c>
      <c r="T30" s="45">
        <v>0</v>
      </c>
      <c r="U30" s="45">
        <v>36</v>
      </c>
      <c r="V30" s="45">
        <v>99</v>
      </c>
      <c r="W30" s="45">
        <v>0</v>
      </c>
      <c r="X30" s="45">
        <v>73</v>
      </c>
      <c r="Y30" s="45">
        <v>37</v>
      </c>
      <c r="Z30" s="45">
        <v>182</v>
      </c>
      <c r="AA30" s="45">
        <v>84</v>
      </c>
      <c r="AB30" s="45">
        <v>0</v>
      </c>
      <c r="AC30" s="45">
        <v>330</v>
      </c>
      <c r="AD30" s="45">
        <v>10</v>
      </c>
      <c r="AE30" s="45">
        <v>143</v>
      </c>
      <c r="AF30" s="45">
        <v>20</v>
      </c>
      <c r="AG30" s="45">
        <v>70</v>
      </c>
      <c r="AH30" s="45">
        <v>0</v>
      </c>
      <c r="AI30" s="85">
        <f t="shared" si="0"/>
        <v>3516</v>
      </c>
    </row>
    <row r="31" spans="1:35" ht="30" customHeight="1" x14ac:dyDescent="0.25">
      <c r="A31" s="103" t="s">
        <v>1</v>
      </c>
      <c r="B31" s="104"/>
      <c r="C31" s="82">
        <f t="shared" ref="C31:AH31" si="1">SUM(C13:C30)</f>
        <v>261</v>
      </c>
      <c r="D31" s="82">
        <f t="shared" si="1"/>
        <v>1403</v>
      </c>
      <c r="E31" s="82">
        <f t="shared" si="1"/>
        <v>56693</v>
      </c>
      <c r="F31" s="82">
        <f t="shared" si="1"/>
        <v>27416</v>
      </c>
      <c r="G31" s="82">
        <f t="shared" si="1"/>
        <v>1796</v>
      </c>
      <c r="H31" s="82">
        <f t="shared" si="1"/>
        <v>99</v>
      </c>
      <c r="I31" s="82">
        <f t="shared" si="1"/>
        <v>3303</v>
      </c>
      <c r="J31" s="82">
        <f t="shared" si="1"/>
        <v>1268</v>
      </c>
      <c r="K31" s="81">
        <f t="shared" si="1"/>
        <v>471</v>
      </c>
      <c r="L31" s="82">
        <f t="shared" si="1"/>
        <v>281</v>
      </c>
      <c r="M31" s="81">
        <f t="shared" si="1"/>
        <v>962</v>
      </c>
      <c r="N31" s="82">
        <f t="shared" si="1"/>
        <v>4</v>
      </c>
      <c r="O31" s="81">
        <f t="shared" si="1"/>
        <v>4367</v>
      </c>
      <c r="P31" s="83">
        <f t="shared" si="1"/>
        <v>1510</v>
      </c>
      <c r="Q31" s="82">
        <f t="shared" si="1"/>
        <v>538</v>
      </c>
      <c r="R31" s="81">
        <f t="shared" si="1"/>
        <v>4004</v>
      </c>
      <c r="S31" s="83">
        <f t="shared" si="1"/>
        <v>1110</v>
      </c>
      <c r="T31" s="83">
        <f t="shared" si="1"/>
        <v>1</v>
      </c>
      <c r="U31" s="82">
        <f t="shared" si="1"/>
        <v>1802</v>
      </c>
      <c r="V31" s="81">
        <f t="shared" si="1"/>
        <v>2000</v>
      </c>
      <c r="W31" s="82">
        <f t="shared" si="1"/>
        <v>818</v>
      </c>
      <c r="X31" s="81">
        <f t="shared" si="1"/>
        <v>1293</v>
      </c>
      <c r="Y31" s="83">
        <f t="shared" si="1"/>
        <v>1538</v>
      </c>
      <c r="Z31" s="82">
        <f t="shared" si="1"/>
        <v>16494</v>
      </c>
      <c r="AA31" s="81">
        <f t="shared" si="1"/>
        <v>2866</v>
      </c>
      <c r="AB31" s="81">
        <f t="shared" si="1"/>
        <v>223</v>
      </c>
      <c r="AC31" s="82">
        <f t="shared" si="1"/>
        <v>13627</v>
      </c>
      <c r="AD31" s="82">
        <f t="shared" si="1"/>
        <v>2945</v>
      </c>
      <c r="AE31" s="81">
        <f t="shared" si="1"/>
        <v>2768</v>
      </c>
      <c r="AF31" s="83">
        <f t="shared" si="1"/>
        <v>338</v>
      </c>
      <c r="AG31" s="83">
        <f t="shared" si="1"/>
        <v>1042</v>
      </c>
      <c r="AH31" s="54">
        <f t="shared" si="1"/>
        <v>39</v>
      </c>
      <c r="AI31" s="84">
        <f t="shared" si="0"/>
        <v>153280</v>
      </c>
    </row>
  </sheetData>
  <autoFilter ref="A12:AI31" xr:uid="{00000000-0009-0000-0000-000007000000}"/>
  <mergeCells count="5">
    <mergeCell ref="A1:AI8"/>
    <mergeCell ref="A9:AI9"/>
    <mergeCell ref="A10:AI10"/>
    <mergeCell ref="A11:AI11"/>
    <mergeCell ref="A31:B31"/>
  </mergeCells>
  <pageMargins left="0.19685039370078741" right="0" top="0.19685039370078741" bottom="0" header="0" footer="0"/>
  <pageSetup scale="2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8DC01-D4CE-4E04-A1EF-8F7BF5E8DB22}">
  <sheetPr>
    <tabColor rgb="FFC00000"/>
    <pageSetUpPr fitToPage="1"/>
  </sheetPr>
  <dimension ref="A1:AI170"/>
  <sheetViews>
    <sheetView showGridLines="0" tabSelected="1" topLeftCell="A4" zoomScale="90" zoomScaleNormal="90" zoomScaleSheetLayoutView="80" workbookViewId="0">
      <pane ySplit="9" topLeftCell="A13" activePane="bottomLeft" state="frozen"/>
      <selection activeCell="C30" sqref="C30:I30"/>
      <selection pane="bottomLeft" activeCell="C19" sqref="C19:AH170"/>
    </sheetView>
  </sheetViews>
  <sheetFormatPr baseColWidth="10" defaultRowHeight="30" customHeight="1" x14ac:dyDescent="0.25"/>
  <cols>
    <col min="1" max="1" width="4.7109375" style="3" bestFit="1" customWidth="1"/>
    <col min="2" max="2" width="25.5703125" style="3" customWidth="1"/>
    <col min="3" max="12" width="15.7109375" style="47" customWidth="1"/>
    <col min="13" max="13" width="18.7109375" style="47" customWidth="1"/>
    <col min="14" max="24" width="15.7109375" style="47" customWidth="1"/>
    <col min="25" max="25" width="18.140625" style="47" customWidth="1"/>
    <col min="26" max="28" width="15.7109375" style="47" customWidth="1"/>
    <col min="29" max="29" width="20.28515625" style="47" customWidth="1"/>
    <col min="30" max="30" width="21.140625" style="47" customWidth="1"/>
    <col min="31" max="32" width="15.7109375" style="47" customWidth="1"/>
    <col min="33" max="33" width="16.7109375" style="47" customWidth="1"/>
    <col min="34" max="34" width="15.7109375" style="47" customWidth="1"/>
    <col min="35" max="35" width="15.7109375" customWidth="1"/>
  </cols>
  <sheetData>
    <row r="1" spans="1:35" ht="15" customHeight="1" x14ac:dyDescent="0.25">
      <c r="A1" s="86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8"/>
    </row>
    <row r="2" spans="1:35" ht="15" customHeight="1" x14ac:dyDescent="0.25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1"/>
    </row>
    <row r="3" spans="1:35" ht="15" customHeight="1" x14ac:dyDescent="0.25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1"/>
    </row>
    <row r="4" spans="1:35" ht="15" customHeight="1" x14ac:dyDescent="0.25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1"/>
    </row>
    <row r="5" spans="1:35" ht="15" customHeight="1" x14ac:dyDescent="0.25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1"/>
    </row>
    <row r="6" spans="1:35" ht="15" customHeight="1" x14ac:dyDescent="0.25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1"/>
    </row>
    <row r="7" spans="1:35" ht="15" customHeight="1" x14ac:dyDescent="0.25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1"/>
    </row>
    <row r="8" spans="1:35" ht="19.5" customHeight="1" x14ac:dyDescent="0.25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1"/>
    </row>
    <row r="9" spans="1:35" ht="15" customHeight="1" x14ac:dyDescent="0.25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4"/>
    </row>
    <row r="10" spans="1:35" ht="15" customHeight="1" thickBot="1" x14ac:dyDescent="0.3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7"/>
    </row>
    <row r="11" spans="1:35" ht="15" customHeight="1" thickBot="1" x14ac:dyDescent="0.3">
      <c r="A11" s="98" t="s">
        <v>246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102"/>
    </row>
    <row r="12" spans="1:35" s="75" customFormat="1" ht="48" thickBot="1" x14ac:dyDescent="0.3">
      <c r="A12" s="73" t="s">
        <v>0</v>
      </c>
      <c r="B12" s="5" t="s">
        <v>146</v>
      </c>
      <c r="C12" s="71" t="s">
        <v>233</v>
      </c>
      <c r="D12" s="71" t="s">
        <v>234</v>
      </c>
      <c r="E12" s="71" t="s">
        <v>272</v>
      </c>
      <c r="F12" s="71" t="s">
        <v>273</v>
      </c>
      <c r="G12" s="72" t="s">
        <v>247</v>
      </c>
      <c r="H12" s="70" t="s">
        <v>248</v>
      </c>
      <c r="I12" s="71" t="s">
        <v>274</v>
      </c>
      <c r="J12" s="72" t="s">
        <v>249</v>
      </c>
      <c r="K12" s="71" t="s">
        <v>250</v>
      </c>
      <c r="L12" s="5" t="s">
        <v>251</v>
      </c>
      <c r="M12" s="70" t="s">
        <v>252</v>
      </c>
      <c r="N12" s="70" t="s">
        <v>253</v>
      </c>
      <c r="O12" s="70" t="s">
        <v>254</v>
      </c>
      <c r="P12" s="71" t="s">
        <v>255</v>
      </c>
      <c r="Q12" s="70" t="s">
        <v>256</v>
      </c>
      <c r="R12" s="71" t="s">
        <v>257</v>
      </c>
      <c r="S12" s="71" t="s">
        <v>258</v>
      </c>
      <c r="T12" s="71" t="s">
        <v>259</v>
      </c>
      <c r="U12" s="71" t="s">
        <v>260</v>
      </c>
      <c r="V12" s="71" t="s">
        <v>261</v>
      </c>
      <c r="W12" s="71" t="s">
        <v>275</v>
      </c>
      <c r="X12" s="5" t="s">
        <v>262</v>
      </c>
      <c r="Y12" s="71" t="s">
        <v>263</v>
      </c>
      <c r="Z12" s="71" t="s">
        <v>264</v>
      </c>
      <c r="AA12" s="71" t="s">
        <v>265</v>
      </c>
      <c r="AB12" s="70" t="s">
        <v>266</v>
      </c>
      <c r="AC12" s="71" t="s">
        <v>267</v>
      </c>
      <c r="AD12" s="5" t="s">
        <v>268</v>
      </c>
      <c r="AE12" s="71" t="s">
        <v>269</v>
      </c>
      <c r="AF12" s="71" t="s">
        <v>270</v>
      </c>
      <c r="AG12" s="71" t="s">
        <v>271</v>
      </c>
      <c r="AH12" s="71" t="s">
        <v>231</v>
      </c>
      <c r="AI12" s="74" t="s">
        <v>160</v>
      </c>
    </row>
    <row r="13" spans="1:35" ht="30" customHeight="1" x14ac:dyDescent="0.25">
      <c r="A13" s="31">
        <v>1</v>
      </c>
      <c r="B13" s="11" t="s">
        <v>12</v>
      </c>
      <c r="C13" s="52">
        <v>4</v>
      </c>
      <c r="D13" s="52">
        <v>4</v>
      </c>
      <c r="E13" s="52">
        <v>0</v>
      </c>
      <c r="F13" s="52">
        <v>0</v>
      </c>
      <c r="G13" s="52">
        <v>0</v>
      </c>
      <c r="H13" s="52">
        <v>0</v>
      </c>
      <c r="I13" s="52">
        <v>10</v>
      </c>
      <c r="J13" s="52">
        <v>0</v>
      </c>
      <c r="K13" s="52">
        <v>5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6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7</v>
      </c>
      <c r="AG13" s="52">
        <v>0</v>
      </c>
      <c r="AH13" s="52">
        <v>0</v>
      </c>
      <c r="AI13" s="29">
        <f t="shared" ref="AI13:AI44" si="0">SUM(C13:AH13)</f>
        <v>36</v>
      </c>
    </row>
    <row r="14" spans="1:35" ht="30" customHeight="1" x14ac:dyDescent="0.25">
      <c r="A14" s="48">
        <v>2</v>
      </c>
      <c r="B14" s="6" t="s">
        <v>29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30">
        <f t="shared" si="0"/>
        <v>0</v>
      </c>
    </row>
    <row r="15" spans="1:35" ht="30" customHeight="1" x14ac:dyDescent="0.25">
      <c r="A15" s="48">
        <v>3</v>
      </c>
      <c r="B15" s="6" t="s">
        <v>31</v>
      </c>
      <c r="C15" s="45">
        <v>0</v>
      </c>
      <c r="D15" s="45">
        <v>5</v>
      </c>
      <c r="E15" s="45">
        <v>330</v>
      </c>
      <c r="F15" s="45">
        <v>150</v>
      </c>
      <c r="G15" s="45">
        <v>0</v>
      </c>
      <c r="H15" s="45">
        <v>0</v>
      </c>
      <c r="I15" s="45">
        <v>11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35</v>
      </c>
      <c r="P15" s="45">
        <v>20</v>
      </c>
      <c r="Q15" s="45">
        <v>0</v>
      </c>
      <c r="R15" s="45">
        <v>5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148</v>
      </c>
      <c r="AA15" s="45">
        <v>40</v>
      </c>
      <c r="AB15" s="45">
        <v>0</v>
      </c>
      <c r="AC15" s="45">
        <v>0</v>
      </c>
      <c r="AD15" s="45">
        <v>30</v>
      </c>
      <c r="AE15" s="45">
        <v>0</v>
      </c>
      <c r="AF15" s="45">
        <v>5</v>
      </c>
      <c r="AG15" s="45">
        <v>0</v>
      </c>
      <c r="AH15" s="45">
        <v>0</v>
      </c>
      <c r="AI15" s="30">
        <f t="shared" si="0"/>
        <v>779</v>
      </c>
    </row>
    <row r="16" spans="1:35" ht="30" customHeight="1" x14ac:dyDescent="0.25">
      <c r="A16" s="48">
        <v>4</v>
      </c>
      <c r="B16" s="6" t="s">
        <v>38</v>
      </c>
      <c r="C16" s="45">
        <v>5</v>
      </c>
      <c r="D16" s="45">
        <v>34</v>
      </c>
      <c r="E16" s="45">
        <v>1470</v>
      </c>
      <c r="F16" s="45">
        <v>670</v>
      </c>
      <c r="G16" s="45">
        <v>150</v>
      </c>
      <c r="H16" s="45">
        <v>0</v>
      </c>
      <c r="I16" s="45">
        <v>94</v>
      </c>
      <c r="J16" s="45">
        <v>21</v>
      </c>
      <c r="K16" s="45">
        <v>8</v>
      </c>
      <c r="L16" s="45">
        <v>3</v>
      </c>
      <c r="M16" s="45">
        <v>10</v>
      </c>
      <c r="N16" s="45">
        <v>0</v>
      </c>
      <c r="O16" s="45">
        <v>88</v>
      </c>
      <c r="P16" s="45">
        <v>2</v>
      </c>
      <c r="Q16" s="45">
        <v>7</v>
      </c>
      <c r="R16" s="45">
        <v>30</v>
      </c>
      <c r="S16" s="45">
        <v>10</v>
      </c>
      <c r="T16" s="45">
        <v>0</v>
      </c>
      <c r="U16" s="45">
        <v>65</v>
      </c>
      <c r="V16" s="45">
        <v>0</v>
      </c>
      <c r="W16" s="45">
        <v>0</v>
      </c>
      <c r="X16" s="45">
        <v>34</v>
      </c>
      <c r="Y16" s="45">
        <v>10</v>
      </c>
      <c r="Z16" s="45">
        <v>247</v>
      </c>
      <c r="AA16" s="45">
        <v>40</v>
      </c>
      <c r="AB16" s="45">
        <v>0</v>
      </c>
      <c r="AC16" s="45">
        <v>44</v>
      </c>
      <c r="AD16" s="45">
        <v>50</v>
      </c>
      <c r="AE16" s="45">
        <v>50</v>
      </c>
      <c r="AF16" s="45">
        <v>17</v>
      </c>
      <c r="AG16" s="45">
        <v>70</v>
      </c>
      <c r="AH16" s="45">
        <v>0</v>
      </c>
      <c r="AI16" s="30">
        <f t="shared" si="0"/>
        <v>3229</v>
      </c>
    </row>
    <row r="17" spans="1:35" ht="30" customHeight="1" x14ac:dyDescent="0.25">
      <c r="A17" s="48">
        <v>5</v>
      </c>
      <c r="B17" s="6" t="s">
        <v>36</v>
      </c>
      <c r="C17" s="45">
        <v>1</v>
      </c>
      <c r="D17" s="45">
        <v>7</v>
      </c>
      <c r="E17" s="45">
        <v>200</v>
      </c>
      <c r="F17" s="45">
        <v>120</v>
      </c>
      <c r="G17" s="45">
        <v>0</v>
      </c>
      <c r="H17" s="45">
        <v>0</v>
      </c>
      <c r="I17" s="45">
        <v>16</v>
      </c>
      <c r="J17" s="45">
        <v>26</v>
      </c>
      <c r="K17" s="45">
        <v>10</v>
      </c>
      <c r="L17" s="45">
        <v>0</v>
      </c>
      <c r="M17" s="45">
        <v>0</v>
      </c>
      <c r="N17" s="45">
        <v>0</v>
      </c>
      <c r="O17" s="45">
        <v>50</v>
      </c>
      <c r="P17" s="45">
        <v>0</v>
      </c>
      <c r="Q17" s="45">
        <v>3</v>
      </c>
      <c r="R17" s="45">
        <v>0</v>
      </c>
      <c r="S17" s="45">
        <v>7</v>
      </c>
      <c r="T17" s="45">
        <v>0</v>
      </c>
      <c r="U17" s="45">
        <v>10</v>
      </c>
      <c r="V17" s="45">
        <v>0</v>
      </c>
      <c r="W17" s="45">
        <v>0</v>
      </c>
      <c r="X17" s="45">
        <v>0</v>
      </c>
      <c r="Y17" s="45">
        <v>0</v>
      </c>
      <c r="Z17" s="45">
        <v>171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6</v>
      </c>
      <c r="AG17" s="45">
        <v>6</v>
      </c>
      <c r="AH17" s="45">
        <v>0</v>
      </c>
      <c r="AI17" s="30">
        <f t="shared" si="0"/>
        <v>633</v>
      </c>
    </row>
    <row r="18" spans="1:35" ht="30" customHeight="1" x14ac:dyDescent="0.25">
      <c r="A18" s="48">
        <v>6</v>
      </c>
      <c r="B18" s="4" t="s">
        <v>37</v>
      </c>
      <c r="C18" s="45">
        <v>4</v>
      </c>
      <c r="D18" s="45">
        <v>23</v>
      </c>
      <c r="E18" s="45">
        <v>225</v>
      </c>
      <c r="F18" s="45">
        <v>75</v>
      </c>
      <c r="G18" s="45">
        <v>0</v>
      </c>
      <c r="H18" s="45">
        <v>0</v>
      </c>
      <c r="I18" s="45">
        <v>18</v>
      </c>
      <c r="J18" s="45">
        <v>8</v>
      </c>
      <c r="K18" s="45">
        <v>4</v>
      </c>
      <c r="L18" s="45">
        <v>2</v>
      </c>
      <c r="M18" s="45">
        <v>0</v>
      </c>
      <c r="N18" s="45">
        <v>2</v>
      </c>
      <c r="O18" s="45">
        <v>195</v>
      </c>
      <c r="P18" s="45">
        <v>0</v>
      </c>
      <c r="Q18" s="45">
        <v>22</v>
      </c>
      <c r="R18" s="45">
        <v>20</v>
      </c>
      <c r="S18" s="45">
        <v>9</v>
      </c>
      <c r="T18" s="45">
        <v>0</v>
      </c>
      <c r="U18" s="45">
        <v>0</v>
      </c>
      <c r="V18" s="45">
        <v>210</v>
      </c>
      <c r="W18" s="45">
        <v>0</v>
      </c>
      <c r="X18" s="45">
        <v>0</v>
      </c>
      <c r="Y18" s="45">
        <v>24</v>
      </c>
      <c r="Z18" s="45">
        <v>787</v>
      </c>
      <c r="AA18" s="45">
        <v>0</v>
      </c>
      <c r="AB18" s="45">
        <v>0</v>
      </c>
      <c r="AC18" s="45">
        <v>0</v>
      </c>
      <c r="AD18" s="45">
        <v>0</v>
      </c>
      <c r="AE18" s="45">
        <v>81</v>
      </c>
      <c r="AF18" s="45">
        <v>0</v>
      </c>
      <c r="AG18" s="45">
        <v>0</v>
      </c>
      <c r="AH18" s="45">
        <v>0</v>
      </c>
      <c r="AI18" s="30">
        <f t="shared" si="0"/>
        <v>1709</v>
      </c>
    </row>
    <row r="19" spans="1:35" ht="30" customHeight="1" x14ac:dyDescent="0.25">
      <c r="A19" s="103" t="s">
        <v>1</v>
      </c>
      <c r="B19" s="104"/>
      <c r="C19" s="54">
        <f t="shared" ref="C19:AH19" si="1">SUM(C13:C18)</f>
        <v>14</v>
      </c>
      <c r="D19" s="54">
        <f t="shared" si="1"/>
        <v>73</v>
      </c>
      <c r="E19" s="54">
        <f>SUM(E13:E18)</f>
        <v>2225</v>
      </c>
      <c r="F19" s="54">
        <f t="shared" si="1"/>
        <v>1015</v>
      </c>
      <c r="G19" s="54">
        <f t="shared" si="1"/>
        <v>150</v>
      </c>
      <c r="H19" s="54">
        <f t="shared" si="1"/>
        <v>0</v>
      </c>
      <c r="I19" s="54">
        <f t="shared" si="1"/>
        <v>149</v>
      </c>
      <c r="J19" s="54">
        <f t="shared" si="1"/>
        <v>55</v>
      </c>
      <c r="K19" s="53">
        <f t="shared" si="1"/>
        <v>27</v>
      </c>
      <c r="L19" s="54">
        <f t="shared" si="1"/>
        <v>5</v>
      </c>
      <c r="M19" s="53">
        <f t="shared" si="1"/>
        <v>10</v>
      </c>
      <c r="N19" s="54">
        <f t="shared" si="1"/>
        <v>2</v>
      </c>
      <c r="O19" s="53">
        <f t="shared" si="1"/>
        <v>368</v>
      </c>
      <c r="P19" s="55">
        <f t="shared" si="1"/>
        <v>22</v>
      </c>
      <c r="Q19" s="54">
        <f t="shared" si="1"/>
        <v>32</v>
      </c>
      <c r="R19" s="53">
        <f t="shared" si="1"/>
        <v>61</v>
      </c>
      <c r="S19" s="55">
        <f t="shared" si="1"/>
        <v>26</v>
      </c>
      <c r="T19" s="55">
        <f t="shared" si="1"/>
        <v>0</v>
      </c>
      <c r="U19" s="54">
        <f t="shared" si="1"/>
        <v>75</v>
      </c>
      <c r="V19" s="53">
        <f t="shared" si="1"/>
        <v>210</v>
      </c>
      <c r="W19" s="54">
        <f t="shared" si="1"/>
        <v>0</v>
      </c>
      <c r="X19" s="53">
        <f t="shared" si="1"/>
        <v>34</v>
      </c>
      <c r="Y19" s="55">
        <f t="shared" si="1"/>
        <v>34</v>
      </c>
      <c r="Z19" s="54">
        <f t="shared" si="1"/>
        <v>1353</v>
      </c>
      <c r="AA19" s="53">
        <f t="shared" si="1"/>
        <v>80</v>
      </c>
      <c r="AB19" s="53">
        <f t="shared" si="1"/>
        <v>0</v>
      </c>
      <c r="AC19" s="54">
        <f t="shared" si="1"/>
        <v>44</v>
      </c>
      <c r="AD19" s="54">
        <f t="shared" si="1"/>
        <v>80</v>
      </c>
      <c r="AE19" s="53">
        <f t="shared" si="1"/>
        <v>131</v>
      </c>
      <c r="AF19" s="55">
        <f t="shared" si="1"/>
        <v>35</v>
      </c>
      <c r="AG19" s="55">
        <f t="shared" si="1"/>
        <v>76</v>
      </c>
      <c r="AH19" s="53">
        <f t="shared" si="1"/>
        <v>0</v>
      </c>
      <c r="AI19" s="51">
        <f t="shared" si="0"/>
        <v>6386</v>
      </c>
    </row>
    <row r="20" spans="1:35" ht="30" customHeight="1" x14ac:dyDescent="0.25">
      <c r="A20" s="48">
        <v>1</v>
      </c>
      <c r="B20" s="10" t="s">
        <v>13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>
        <v>0</v>
      </c>
      <c r="AF20" s="56">
        <v>0</v>
      </c>
      <c r="AG20" s="56">
        <v>0</v>
      </c>
      <c r="AH20" s="56">
        <v>0</v>
      </c>
      <c r="AI20" s="30">
        <f t="shared" si="0"/>
        <v>0</v>
      </c>
    </row>
    <row r="21" spans="1:35" ht="30" customHeight="1" x14ac:dyDescent="0.25">
      <c r="A21" s="48">
        <v>2</v>
      </c>
      <c r="B21" s="6" t="s">
        <v>147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30">
        <f t="shared" si="0"/>
        <v>0</v>
      </c>
    </row>
    <row r="22" spans="1:35" ht="30" customHeight="1" x14ac:dyDescent="0.25">
      <c r="A22" s="48">
        <v>3</v>
      </c>
      <c r="B22" s="6" t="s">
        <v>42</v>
      </c>
      <c r="C22" s="45">
        <v>0</v>
      </c>
      <c r="D22" s="45">
        <v>0</v>
      </c>
      <c r="E22" s="45">
        <v>35</v>
      </c>
      <c r="F22" s="45">
        <v>15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30">
        <f t="shared" si="0"/>
        <v>50</v>
      </c>
    </row>
    <row r="23" spans="1:35" ht="30" customHeight="1" x14ac:dyDescent="0.25">
      <c r="A23" s="48">
        <v>4</v>
      </c>
      <c r="B23" s="6" t="s">
        <v>44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30">
        <f t="shared" si="0"/>
        <v>0</v>
      </c>
    </row>
    <row r="24" spans="1:35" ht="30" customHeight="1" x14ac:dyDescent="0.25">
      <c r="A24" s="48">
        <v>5</v>
      </c>
      <c r="B24" s="6" t="s">
        <v>43</v>
      </c>
      <c r="C24" s="45">
        <v>0</v>
      </c>
      <c r="D24" s="45">
        <v>0</v>
      </c>
      <c r="E24" s="45">
        <v>0</v>
      </c>
      <c r="F24" s="45">
        <v>50</v>
      </c>
      <c r="G24" s="45">
        <v>0</v>
      </c>
      <c r="H24" s="45">
        <v>0</v>
      </c>
      <c r="I24" s="45">
        <v>3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3</v>
      </c>
      <c r="P24" s="45">
        <v>0</v>
      </c>
      <c r="Q24" s="45">
        <v>1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12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30">
        <f t="shared" si="0"/>
        <v>69</v>
      </c>
    </row>
    <row r="25" spans="1:35" ht="30" customHeight="1" x14ac:dyDescent="0.25">
      <c r="A25" s="48">
        <v>6</v>
      </c>
      <c r="B25" s="6" t="s">
        <v>148</v>
      </c>
      <c r="C25" s="45">
        <v>1</v>
      </c>
      <c r="D25" s="45">
        <v>5</v>
      </c>
      <c r="E25" s="45">
        <v>645</v>
      </c>
      <c r="F25" s="45">
        <v>330</v>
      </c>
      <c r="G25" s="45">
        <v>0</v>
      </c>
      <c r="H25" s="45">
        <v>0</v>
      </c>
      <c r="I25" s="45">
        <v>42</v>
      </c>
      <c r="J25" s="45">
        <v>16</v>
      </c>
      <c r="K25" s="45">
        <v>9</v>
      </c>
      <c r="L25" s="45">
        <v>0</v>
      </c>
      <c r="M25" s="45">
        <v>0</v>
      </c>
      <c r="N25" s="45">
        <v>0</v>
      </c>
      <c r="O25" s="45">
        <v>37</v>
      </c>
      <c r="P25" s="45">
        <v>100</v>
      </c>
      <c r="Q25" s="45">
        <v>10</v>
      </c>
      <c r="R25" s="45">
        <v>75</v>
      </c>
      <c r="S25" s="45">
        <v>5</v>
      </c>
      <c r="T25" s="45">
        <v>0</v>
      </c>
      <c r="U25" s="45">
        <v>25</v>
      </c>
      <c r="V25" s="45">
        <v>0</v>
      </c>
      <c r="W25" s="45">
        <v>0</v>
      </c>
      <c r="X25" s="45">
        <v>0</v>
      </c>
      <c r="Y25" s="45">
        <v>0</v>
      </c>
      <c r="Z25" s="45">
        <v>179</v>
      </c>
      <c r="AA25" s="45">
        <v>0</v>
      </c>
      <c r="AB25" s="45">
        <v>0</v>
      </c>
      <c r="AC25" s="45">
        <v>50</v>
      </c>
      <c r="AD25" s="45">
        <v>0</v>
      </c>
      <c r="AE25" s="45">
        <v>24</v>
      </c>
      <c r="AF25" s="45">
        <v>7</v>
      </c>
      <c r="AG25" s="45">
        <v>0</v>
      </c>
      <c r="AH25" s="45">
        <v>5</v>
      </c>
      <c r="AI25" s="30">
        <f t="shared" si="0"/>
        <v>1565</v>
      </c>
    </row>
    <row r="26" spans="1:35" ht="30" customHeight="1" x14ac:dyDescent="0.25">
      <c r="A26" s="48">
        <v>7</v>
      </c>
      <c r="B26" s="6" t="s">
        <v>45</v>
      </c>
      <c r="C26" s="45">
        <v>4</v>
      </c>
      <c r="D26" s="45">
        <v>10</v>
      </c>
      <c r="E26" s="45">
        <v>890</v>
      </c>
      <c r="F26" s="45">
        <v>200</v>
      </c>
      <c r="G26" s="45">
        <v>0</v>
      </c>
      <c r="H26" s="45">
        <v>0</v>
      </c>
      <c r="I26" s="45">
        <v>63</v>
      </c>
      <c r="J26" s="45">
        <v>13</v>
      </c>
      <c r="K26" s="45">
        <v>3</v>
      </c>
      <c r="L26" s="45">
        <v>0</v>
      </c>
      <c r="M26" s="45">
        <v>0</v>
      </c>
      <c r="N26" s="45">
        <v>0</v>
      </c>
      <c r="O26" s="45">
        <v>74</v>
      </c>
      <c r="P26" s="45">
        <v>10</v>
      </c>
      <c r="Q26" s="45">
        <v>7</v>
      </c>
      <c r="R26" s="45">
        <v>95</v>
      </c>
      <c r="S26" s="45">
        <v>5</v>
      </c>
      <c r="T26" s="45">
        <v>0</v>
      </c>
      <c r="U26" s="45">
        <v>13</v>
      </c>
      <c r="V26" s="45">
        <v>0</v>
      </c>
      <c r="W26" s="45">
        <v>0</v>
      </c>
      <c r="X26" s="45">
        <v>0</v>
      </c>
      <c r="Y26" s="45">
        <v>25</v>
      </c>
      <c r="Z26" s="45">
        <v>282</v>
      </c>
      <c r="AA26" s="45">
        <v>40</v>
      </c>
      <c r="AB26" s="45">
        <v>0</v>
      </c>
      <c r="AC26" s="45">
        <v>250</v>
      </c>
      <c r="AD26" s="45">
        <v>0</v>
      </c>
      <c r="AE26" s="45">
        <v>0</v>
      </c>
      <c r="AF26" s="45">
        <v>4</v>
      </c>
      <c r="AG26" s="45">
        <v>0</v>
      </c>
      <c r="AH26" s="45">
        <v>0</v>
      </c>
      <c r="AI26" s="30">
        <f t="shared" si="0"/>
        <v>1988</v>
      </c>
    </row>
    <row r="27" spans="1:35" ht="30" customHeight="1" x14ac:dyDescent="0.25">
      <c r="A27" s="48">
        <v>8</v>
      </c>
      <c r="B27" s="4" t="s">
        <v>41</v>
      </c>
      <c r="C27" s="45">
        <v>0</v>
      </c>
      <c r="D27" s="45">
        <v>3</v>
      </c>
      <c r="E27" s="45">
        <v>155</v>
      </c>
      <c r="F27" s="45">
        <v>0</v>
      </c>
      <c r="G27" s="45">
        <v>0</v>
      </c>
      <c r="H27" s="45">
        <v>0</v>
      </c>
      <c r="I27" s="45">
        <v>10</v>
      </c>
      <c r="J27" s="45">
        <v>2</v>
      </c>
      <c r="K27" s="45">
        <v>0</v>
      </c>
      <c r="L27" s="45">
        <v>0</v>
      </c>
      <c r="M27" s="45">
        <v>0</v>
      </c>
      <c r="N27" s="45">
        <v>0</v>
      </c>
      <c r="O27" s="45">
        <v>26</v>
      </c>
      <c r="P27" s="45">
        <v>0</v>
      </c>
      <c r="Q27" s="45">
        <v>2</v>
      </c>
      <c r="R27" s="45">
        <v>0</v>
      </c>
      <c r="S27" s="45">
        <v>0</v>
      </c>
      <c r="T27" s="45">
        <v>0</v>
      </c>
      <c r="U27" s="45">
        <v>4</v>
      </c>
      <c r="V27" s="45">
        <v>0</v>
      </c>
      <c r="W27" s="45">
        <v>0</v>
      </c>
      <c r="X27" s="45">
        <v>4</v>
      </c>
      <c r="Y27" s="45">
        <v>0</v>
      </c>
      <c r="Z27" s="45">
        <v>95</v>
      </c>
      <c r="AA27" s="45">
        <v>0</v>
      </c>
      <c r="AB27" s="45">
        <v>0</v>
      </c>
      <c r="AC27" s="45">
        <v>0</v>
      </c>
      <c r="AD27" s="45">
        <v>0</v>
      </c>
      <c r="AE27" s="45">
        <v>6</v>
      </c>
      <c r="AF27" s="45">
        <v>0</v>
      </c>
      <c r="AG27" s="45">
        <v>0</v>
      </c>
      <c r="AH27" s="45">
        <v>0</v>
      </c>
      <c r="AI27" s="30">
        <f t="shared" si="0"/>
        <v>307</v>
      </c>
    </row>
    <row r="28" spans="1:35" ht="30" customHeight="1" x14ac:dyDescent="0.25">
      <c r="A28" s="103" t="s">
        <v>1</v>
      </c>
      <c r="B28" s="105"/>
      <c r="C28" s="54">
        <f t="shared" ref="C28:AH28" si="2">SUM(C20:C27)</f>
        <v>5</v>
      </c>
      <c r="D28" s="54">
        <f>SUM(D20:D27)</f>
        <v>18</v>
      </c>
      <c r="E28" s="54">
        <f t="shared" ref="E28:I28" si="3">SUM(E20:E27)</f>
        <v>1725</v>
      </c>
      <c r="F28" s="54">
        <f t="shared" si="3"/>
        <v>595</v>
      </c>
      <c r="G28" s="54">
        <f t="shared" si="3"/>
        <v>0</v>
      </c>
      <c r="H28" s="54">
        <f t="shared" si="3"/>
        <v>0</v>
      </c>
      <c r="I28" s="54">
        <f t="shared" si="3"/>
        <v>118</v>
      </c>
      <c r="J28" s="54">
        <f t="shared" si="2"/>
        <v>31</v>
      </c>
      <c r="K28" s="53">
        <f t="shared" si="2"/>
        <v>12</v>
      </c>
      <c r="L28" s="54">
        <f t="shared" si="2"/>
        <v>0</v>
      </c>
      <c r="M28" s="53">
        <f t="shared" si="2"/>
        <v>0</v>
      </c>
      <c r="N28" s="54">
        <f t="shared" si="2"/>
        <v>0</v>
      </c>
      <c r="O28" s="53">
        <f t="shared" si="2"/>
        <v>140</v>
      </c>
      <c r="P28" s="55">
        <f t="shared" si="2"/>
        <v>110</v>
      </c>
      <c r="Q28" s="54">
        <f t="shared" si="2"/>
        <v>20</v>
      </c>
      <c r="R28" s="53">
        <f t="shared" si="2"/>
        <v>170</v>
      </c>
      <c r="S28" s="55">
        <f t="shared" si="2"/>
        <v>10</v>
      </c>
      <c r="T28" s="55">
        <f t="shared" si="2"/>
        <v>0</v>
      </c>
      <c r="U28" s="54">
        <f t="shared" si="2"/>
        <v>42</v>
      </c>
      <c r="V28" s="53">
        <f t="shared" si="2"/>
        <v>0</v>
      </c>
      <c r="W28" s="54">
        <f t="shared" si="2"/>
        <v>0</v>
      </c>
      <c r="X28" s="53">
        <f t="shared" si="2"/>
        <v>4</v>
      </c>
      <c r="Y28" s="55">
        <f t="shared" si="2"/>
        <v>25</v>
      </c>
      <c r="Z28" s="54">
        <f t="shared" si="2"/>
        <v>568</v>
      </c>
      <c r="AA28" s="53">
        <f t="shared" si="2"/>
        <v>40</v>
      </c>
      <c r="AB28" s="53">
        <f t="shared" si="2"/>
        <v>0</v>
      </c>
      <c r="AC28" s="54">
        <f t="shared" si="2"/>
        <v>300</v>
      </c>
      <c r="AD28" s="54">
        <f t="shared" si="2"/>
        <v>0</v>
      </c>
      <c r="AE28" s="53">
        <f t="shared" si="2"/>
        <v>30</v>
      </c>
      <c r="AF28" s="55">
        <f t="shared" si="2"/>
        <v>11</v>
      </c>
      <c r="AG28" s="55">
        <f t="shared" si="2"/>
        <v>0</v>
      </c>
      <c r="AH28" s="53">
        <f t="shared" si="2"/>
        <v>5</v>
      </c>
      <c r="AI28" s="51">
        <f t="shared" si="0"/>
        <v>3979</v>
      </c>
    </row>
    <row r="29" spans="1:35" ht="30" customHeight="1" x14ac:dyDescent="0.25">
      <c r="A29" s="48">
        <v>1</v>
      </c>
      <c r="B29" s="10" t="s">
        <v>25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30">
        <f t="shared" si="0"/>
        <v>0</v>
      </c>
    </row>
    <row r="30" spans="1:35" ht="30" customHeight="1" x14ac:dyDescent="0.25">
      <c r="A30" s="48">
        <v>2</v>
      </c>
      <c r="B30" s="6" t="s">
        <v>47</v>
      </c>
      <c r="C30" s="45">
        <v>0</v>
      </c>
      <c r="D30" s="45">
        <v>8</v>
      </c>
      <c r="E30" s="45">
        <v>75</v>
      </c>
      <c r="F30" s="45">
        <v>675</v>
      </c>
      <c r="G30" s="45">
        <v>0</v>
      </c>
      <c r="H30" s="45">
        <v>0</v>
      </c>
      <c r="I30" s="45">
        <v>2</v>
      </c>
      <c r="J30" s="45">
        <v>0</v>
      </c>
      <c r="K30" s="45">
        <v>5</v>
      </c>
      <c r="L30" s="45">
        <v>2</v>
      </c>
      <c r="M30" s="45">
        <v>20</v>
      </c>
      <c r="N30" s="45">
        <v>0</v>
      </c>
      <c r="O30" s="45">
        <v>24</v>
      </c>
      <c r="P30" s="45">
        <v>0</v>
      </c>
      <c r="Q30" s="45">
        <v>4</v>
      </c>
      <c r="R30" s="45">
        <v>24</v>
      </c>
      <c r="S30" s="45">
        <v>6</v>
      </c>
      <c r="T30" s="45">
        <v>0</v>
      </c>
      <c r="U30" s="45">
        <v>20</v>
      </c>
      <c r="V30" s="45">
        <v>0</v>
      </c>
      <c r="W30" s="45">
        <v>0</v>
      </c>
      <c r="X30" s="45">
        <v>0</v>
      </c>
      <c r="Y30" s="45">
        <v>20</v>
      </c>
      <c r="Z30" s="45">
        <v>24</v>
      </c>
      <c r="AA30" s="45">
        <v>0</v>
      </c>
      <c r="AB30" s="45">
        <v>200</v>
      </c>
      <c r="AC30" s="45">
        <v>210</v>
      </c>
      <c r="AD30" s="45">
        <v>40</v>
      </c>
      <c r="AE30" s="45">
        <v>33</v>
      </c>
      <c r="AF30" s="45">
        <v>0</v>
      </c>
      <c r="AG30" s="45">
        <v>30</v>
      </c>
      <c r="AH30" s="45">
        <v>0</v>
      </c>
      <c r="AI30" s="30">
        <f t="shared" si="0"/>
        <v>1422</v>
      </c>
    </row>
    <row r="31" spans="1:35" ht="30" customHeight="1" x14ac:dyDescent="0.25">
      <c r="A31" s="48">
        <v>3</v>
      </c>
      <c r="B31" s="6" t="s">
        <v>46</v>
      </c>
      <c r="C31" s="45">
        <v>1</v>
      </c>
      <c r="D31" s="45">
        <v>6</v>
      </c>
      <c r="E31" s="45">
        <v>315</v>
      </c>
      <c r="F31" s="45">
        <v>360</v>
      </c>
      <c r="G31" s="45">
        <v>60</v>
      </c>
      <c r="H31" s="45">
        <v>0</v>
      </c>
      <c r="I31" s="45">
        <v>26</v>
      </c>
      <c r="J31" s="45">
        <v>8</v>
      </c>
      <c r="K31" s="45">
        <v>4</v>
      </c>
      <c r="L31" s="45">
        <v>2</v>
      </c>
      <c r="M31" s="45">
        <v>20</v>
      </c>
      <c r="N31" s="45">
        <v>0</v>
      </c>
      <c r="O31" s="45">
        <v>7</v>
      </c>
      <c r="P31" s="45">
        <v>0</v>
      </c>
      <c r="Q31" s="45">
        <v>3</v>
      </c>
      <c r="R31" s="45">
        <v>26</v>
      </c>
      <c r="S31" s="45">
        <v>9</v>
      </c>
      <c r="T31" s="45">
        <v>0</v>
      </c>
      <c r="U31" s="45">
        <v>18</v>
      </c>
      <c r="V31" s="45">
        <v>0</v>
      </c>
      <c r="W31" s="45">
        <v>0</v>
      </c>
      <c r="X31" s="45">
        <v>21</v>
      </c>
      <c r="Y31" s="45">
        <v>20</v>
      </c>
      <c r="Z31" s="45">
        <v>88</v>
      </c>
      <c r="AA31" s="45">
        <v>0</v>
      </c>
      <c r="AB31" s="45">
        <v>0</v>
      </c>
      <c r="AC31" s="45">
        <v>0</v>
      </c>
      <c r="AD31" s="45">
        <v>0</v>
      </c>
      <c r="AE31" s="45">
        <v>7</v>
      </c>
      <c r="AF31" s="45">
        <v>2</v>
      </c>
      <c r="AG31" s="45">
        <v>0</v>
      </c>
      <c r="AH31" s="45">
        <v>2</v>
      </c>
      <c r="AI31" s="30">
        <f t="shared" si="0"/>
        <v>1005</v>
      </c>
    </row>
    <row r="32" spans="1:35" ht="30" customHeight="1" x14ac:dyDescent="0.25">
      <c r="A32" s="48">
        <v>4</v>
      </c>
      <c r="B32" s="6" t="s">
        <v>48</v>
      </c>
      <c r="C32" s="45">
        <v>0</v>
      </c>
      <c r="D32" s="45">
        <v>7</v>
      </c>
      <c r="E32" s="45">
        <v>390</v>
      </c>
      <c r="F32" s="45">
        <v>100</v>
      </c>
      <c r="G32" s="45">
        <v>30</v>
      </c>
      <c r="H32" s="45">
        <v>0</v>
      </c>
      <c r="I32" s="45">
        <v>23</v>
      </c>
      <c r="J32" s="45">
        <v>3</v>
      </c>
      <c r="K32" s="45">
        <v>6</v>
      </c>
      <c r="L32" s="45">
        <v>0</v>
      </c>
      <c r="M32" s="45">
        <v>4</v>
      </c>
      <c r="N32" s="45">
        <v>0</v>
      </c>
      <c r="O32" s="45">
        <v>28</v>
      </c>
      <c r="P32" s="45">
        <v>0</v>
      </c>
      <c r="Q32" s="45">
        <v>6</v>
      </c>
      <c r="R32" s="45">
        <v>29</v>
      </c>
      <c r="S32" s="45">
        <v>5</v>
      </c>
      <c r="T32" s="45">
        <v>0</v>
      </c>
      <c r="U32" s="45">
        <v>24</v>
      </c>
      <c r="V32" s="45">
        <v>62</v>
      </c>
      <c r="W32" s="45">
        <v>0</v>
      </c>
      <c r="X32" s="45">
        <v>0</v>
      </c>
      <c r="Y32" s="45">
        <v>24</v>
      </c>
      <c r="Z32" s="45">
        <v>83</v>
      </c>
      <c r="AA32" s="45">
        <v>0</v>
      </c>
      <c r="AB32" s="45">
        <v>0</v>
      </c>
      <c r="AC32" s="45">
        <v>175</v>
      </c>
      <c r="AD32" s="45">
        <v>0</v>
      </c>
      <c r="AE32" s="45">
        <v>16</v>
      </c>
      <c r="AF32" s="45">
        <v>6</v>
      </c>
      <c r="AG32" s="45">
        <v>0</v>
      </c>
      <c r="AH32" s="45">
        <v>1</v>
      </c>
      <c r="AI32" s="30">
        <f t="shared" si="0"/>
        <v>1022</v>
      </c>
    </row>
    <row r="33" spans="1:35" ht="30" customHeight="1" x14ac:dyDescent="0.25">
      <c r="A33" s="48">
        <v>5</v>
      </c>
      <c r="B33" s="6" t="s">
        <v>49</v>
      </c>
      <c r="C33" s="45">
        <v>3</v>
      </c>
      <c r="D33" s="45">
        <v>41</v>
      </c>
      <c r="E33" s="45">
        <v>1384</v>
      </c>
      <c r="F33" s="45">
        <v>410</v>
      </c>
      <c r="G33" s="45">
        <v>0</v>
      </c>
      <c r="H33" s="45">
        <v>0</v>
      </c>
      <c r="I33" s="45">
        <v>90</v>
      </c>
      <c r="J33" s="45">
        <v>26</v>
      </c>
      <c r="K33" s="45">
        <v>16</v>
      </c>
      <c r="L33" s="45">
        <v>0</v>
      </c>
      <c r="M33" s="45">
        <v>8</v>
      </c>
      <c r="N33" s="45">
        <v>0</v>
      </c>
      <c r="O33" s="45">
        <v>89</v>
      </c>
      <c r="P33" s="45">
        <v>0</v>
      </c>
      <c r="Q33" s="45">
        <v>11</v>
      </c>
      <c r="R33" s="45">
        <v>83</v>
      </c>
      <c r="S33" s="45">
        <v>16</v>
      </c>
      <c r="T33" s="45">
        <v>0</v>
      </c>
      <c r="U33" s="45">
        <v>84</v>
      </c>
      <c r="V33" s="45">
        <v>60</v>
      </c>
      <c r="W33" s="45">
        <v>0</v>
      </c>
      <c r="X33" s="45">
        <v>16</v>
      </c>
      <c r="Y33" s="45">
        <v>0</v>
      </c>
      <c r="Z33" s="45">
        <v>260</v>
      </c>
      <c r="AA33" s="45">
        <v>0</v>
      </c>
      <c r="AB33" s="45">
        <v>0</v>
      </c>
      <c r="AC33" s="45">
        <v>205</v>
      </c>
      <c r="AD33" s="45">
        <v>0</v>
      </c>
      <c r="AE33" s="45">
        <v>91</v>
      </c>
      <c r="AF33" s="45">
        <v>5</v>
      </c>
      <c r="AG33" s="45">
        <v>5</v>
      </c>
      <c r="AH33" s="45">
        <v>0</v>
      </c>
      <c r="AI33" s="30">
        <f t="shared" si="0"/>
        <v>2903</v>
      </c>
    </row>
    <row r="34" spans="1:35" ht="30" customHeight="1" x14ac:dyDescent="0.25">
      <c r="A34" s="48">
        <v>5</v>
      </c>
      <c r="B34" s="6" t="s">
        <v>50</v>
      </c>
      <c r="C34" s="45">
        <v>0</v>
      </c>
      <c r="D34" s="45">
        <v>5</v>
      </c>
      <c r="E34" s="45">
        <v>140</v>
      </c>
      <c r="F34" s="45">
        <v>0</v>
      </c>
      <c r="G34" s="45">
        <v>30</v>
      </c>
      <c r="H34" s="45">
        <v>0</v>
      </c>
      <c r="I34" s="45">
        <v>4</v>
      </c>
      <c r="J34" s="45">
        <v>0</v>
      </c>
      <c r="K34" s="45">
        <v>6</v>
      </c>
      <c r="L34" s="45">
        <v>0</v>
      </c>
      <c r="M34" s="45">
        <v>0</v>
      </c>
      <c r="N34" s="45">
        <v>0</v>
      </c>
      <c r="O34" s="45">
        <v>13</v>
      </c>
      <c r="P34" s="45">
        <v>15</v>
      </c>
      <c r="Q34" s="45">
        <v>1</v>
      </c>
      <c r="R34" s="45">
        <v>6</v>
      </c>
      <c r="S34" s="45">
        <v>0</v>
      </c>
      <c r="T34" s="45">
        <v>0</v>
      </c>
      <c r="U34" s="45">
        <v>2</v>
      </c>
      <c r="V34" s="45">
        <v>0</v>
      </c>
      <c r="W34" s="45">
        <v>0</v>
      </c>
      <c r="X34" s="45">
        <v>4</v>
      </c>
      <c r="Y34" s="45">
        <v>0</v>
      </c>
      <c r="Z34" s="45">
        <v>50</v>
      </c>
      <c r="AA34" s="45">
        <v>30</v>
      </c>
      <c r="AB34" s="45">
        <v>0</v>
      </c>
      <c r="AC34" s="45">
        <v>12</v>
      </c>
      <c r="AD34" s="45">
        <v>40</v>
      </c>
      <c r="AE34" s="45">
        <v>3</v>
      </c>
      <c r="AF34" s="45">
        <v>0</v>
      </c>
      <c r="AG34" s="45">
        <v>0</v>
      </c>
      <c r="AH34" s="45">
        <v>0</v>
      </c>
      <c r="AI34" s="30">
        <f t="shared" si="0"/>
        <v>361</v>
      </c>
    </row>
    <row r="35" spans="1:35" ht="30" customHeight="1" x14ac:dyDescent="0.25">
      <c r="A35" s="103" t="s">
        <v>1</v>
      </c>
      <c r="B35" s="105"/>
      <c r="C35" s="54">
        <f t="shared" ref="C35:AH35" si="4">SUM(C29:C34)</f>
        <v>4</v>
      </c>
      <c r="D35" s="54">
        <f t="shared" si="4"/>
        <v>67</v>
      </c>
      <c r="E35" s="54">
        <f t="shared" si="4"/>
        <v>2304</v>
      </c>
      <c r="F35" s="54">
        <f t="shared" si="4"/>
        <v>1545</v>
      </c>
      <c r="G35" s="54">
        <f t="shared" si="4"/>
        <v>120</v>
      </c>
      <c r="H35" s="54">
        <f t="shared" si="4"/>
        <v>0</v>
      </c>
      <c r="I35" s="54">
        <f t="shared" si="4"/>
        <v>145</v>
      </c>
      <c r="J35" s="54">
        <f t="shared" si="4"/>
        <v>37</v>
      </c>
      <c r="K35" s="53">
        <f t="shared" si="4"/>
        <v>37</v>
      </c>
      <c r="L35" s="54">
        <f t="shared" si="4"/>
        <v>4</v>
      </c>
      <c r="M35" s="53">
        <f t="shared" si="4"/>
        <v>52</v>
      </c>
      <c r="N35" s="54">
        <f t="shared" si="4"/>
        <v>0</v>
      </c>
      <c r="O35" s="53">
        <f t="shared" si="4"/>
        <v>161</v>
      </c>
      <c r="P35" s="55">
        <f t="shared" si="4"/>
        <v>15</v>
      </c>
      <c r="Q35" s="54">
        <f t="shared" si="4"/>
        <v>25</v>
      </c>
      <c r="R35" s="53">
        <f t="shared" si="4"/>
        <v>168</v>
      </c>
      <c r="S35" s="55">
        <f t="shared" si="4"/>
        <v>36</v>
      </c>
      <c r="T35" s="55">
        <f t="shared" si="4"/>
        <v>0</v>
      </c>
      <c r="U35" s="54">
        <f t="shared" si="4"/>
        <v>148</v>
      </c>
      <c r="V35" s="53">
        <f t="shared" si="4"/>
        <v>122</v>
      </c>
      <c r="W35" s="54">
        <f t="shared" si="4"/>
        <v>0</v>
      </c>
      <c r="X35" s="53">
        <f t="shared" si="4"/>
        <v>41</v>
      </c>
      <c r="Y35" s="55">
        <f t="shared" si="4"/>
        <v>64</v>
      </c>
      <c r="Z35" s="54">
        <f t="shared" si="4"/>
        <v>505</v>
      </c>
      <c r="AA35" s="53">
        <f t="shared" si="4"/>
        <v>30</v>
      </c>
      <c r="AB35" s="53">
        <f t="shared" si="4"/>
        <v>200</v>
      </c>
      <c r="AC35" s="54">
        <f t="shared" si="4"/>
        <v>602</v>
      </c>
      <c r="AD35" s="54">
        <f t="shared" si="4"/>
        <v>80</v>
      </c>
      <c r="AE35" s="53">
        <f t="shared" si="4"/>
        <v>150</v>
      </c>
      <c r="AF35" s="55">
        <f t="shared" si="4"/>
        <v>13</v>
      </c>
      <c r="AG35" s="55">
        <f t="shared" si="4"/>
        <v>35</v>
      </c>
      <c r="AH35" s="54">
        <f t="shared" si="4"/>
        <v>3</v>
      </c>
      <c r="AI35" s="57">
        <f t="shared" si="0"/>
        <v>6713</v>
      </c>
    </row>
    <row r="36" spans="1:35" ht="30" customHeight="1" x14ac:dyDescent="0.25">
      <c r="A36" s="48">
        <v>1</v>
      </c>
      <c r="B36" s="10" t="s">
        <v>28</v>
      </c>
      <c r="C36" s="56">
        <v>0</v>
      </c>
      <c r="D36" s="56">
        <v>2</v>
      </c>
      <c r="E36" s="56">
        <v>0</v>
      </c>
      <c r="F36" s="56">
        <v>0</v>
      </c>
      <c r="G36" s="56">
        <v>0</v>
      </c>
      <c r="H36" s="56">
        <v>0</v>
      </c>
      <c r="I36" s="56">
        <v>8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10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  <c r="Z36" s="56">
        <v>0</v>
      </c>
      <c r="AA36" s="56">
        <v>0</v>
      </c>
      <c r="AB36" s="56">
        <v>0</v>
      </c>
      <c r="AC36" s="56">
        <v>0</v>
      </c>
      <c r="AD36" s="56">
        <v>50</v>
      </c>
      <c r="AE36" s="56">
        <v>0</v>
      </c>
      <c r="AF36" s="56">
        <v>0</v>
      </c>
      <c r="AG36" s="56">
        <v>0</v>
      </c>
      <c r="AH36" s="56">
        <v>0</v>
      </c>
      <c r="AI36" s="30">
        <f t="shared" si="0"/>
        <v>70</v>
      </c>
    </row>
    <row r="37" spans="1:35" ht="30" customHeight="1" x14ac:dyDescent="0.25">
      <c r="A37" s="48">
        <v>2</v>
      </c>
      <c r="B37" s="6" t="s">
        <v>51</v>
      </c>
      <c r="C37" s="45">
        <v>0</v>
      </c>
      <c r="D37" s="45">
        <v>10</v>
      </c>
      <c r="E37" s="45">
        <v>95</v>
      </c>
      <c r="F37" s="45">
        <v>235</v>
      </c>
      <c r="G37" s="45">
        <v>0</v>
      </c>
      <c r="H37" s="45">
        <v>0</v>
      </c>
      <c r="I37" s="45">
        <v>23</v>
      </c>
      <c r="J37" s="45">
        <v>10</v>
      </c>
      <c r="K37" s="45">
        <v>0</v>
      </c>
      <c r="L37" s="45">
        <v>0</v>
      </c>
      <c r="M37" s="45">
        <v>0</v>
      </c>
      <c r="N37" s="45">
        <v>0</v>
      </c>
      <c r="O37" s="45">
        <v>4</v>
      </c>
      <c r="P37" s="45">
        <v>0</v>
      </c>
      <c r="Q37" s="45">
        <v>1</v>
      </c>
      <c r="R37" s="45">
        <v>15</v>
      </c>
      <c r="S37" s="45">
        <v>0</v>
      </c>
      <c r="T37" s="45">
        <v>0</v>
      </c>
      <c r="U37" s="45">
        <v>18</v>
      </c>
      <c r="V37" s="45">
        <v>25</v>
      </c>
      <c r="W37" s="45">
        <v>0</v>
      </c>
      <c r="X37" s="45">
        <v>0</v>
      </c>
      <c r="Y37" s="45">
        <v>0</v>
      </c>
      <c r="Z37" s="45">
        <v>15</v>
      </c>
      <c r="AA37" s="45">
        <v>0</v>
      </c>
      <c r="AB37" s="45">
        <v>0</v>
      </c>
      <c r="AC37" s="45">
        <v>50</v>
      </c>
      <c r="AD37" s="45">
        <v>0</v>
      </c>
      <c r="AE37" s="45">
        <v>29</v>
      </c>
      <c r="AF37" s="45">
        <v>2</v>
      </c>
      <c r="AG37" s="45">
        <v>0</v>
      </c>
      <c r="AH37" s="45">
        <v>0</v>
      </c>
      <c r="AI37" s="30">
        <f t="shared" si="0"/>
        <v>532</v>
      </c>
    </row>
    <row r="38" spans="1:35" ht="30" customHeight="1" x14ac:dyDescent="0.25">
      <c r="A38" s="48">
        <v>3</v>
      </c>
      <c r="B38" s="6" t="s">
        <v>52</v>
      </c>
      <c r="C38" s="45">
        <v>0</v>
      </c>
      <c r="D38" s="45">
        <v>18</v>
      </c>
      <c r="E38" s="45">
        <v>440</v>
      </c>
      <c r="F38" s="45">
        <v>100</v>
      </c>
      <c r="G38" s="45">
        <v>0</v>
      </c>
      <c r="H38" s="45">
        <v>0</v>
      </c>
      <c r="I38" s="45">
        <v>27</v>
      </c>
      <c r="J38" s="45">
        <v>16</v>
      </c>
      <c r="K38" s="45">
        <v>10</v>
      </c>
      <c r="L38" s="45">
        <v>0</v>
      </c>
      <c r="M38" s="45">
        <v>0</v>
      </c>
      <c r="N38" s="45">
        <v>0</v>
      </c>
      <c r="O38" s="45">
        <v>89</v>
      </c>
      <c r="P38" s="45">
        <v>0</v>
      </c>
      <c r="Q38" s="45">
        <v>6</v>
      </c>
      <c r="R38" s="45">
        <v>8</v>
      </c>
      <c r="S38" s="45">
        <v>1</v>
      </c>
      <c r="T38" s="45">
        <v>0</v>
      </c>
      <c r="U38" s="45">
        <v>7</v>
      </c>
      <c r="V38" s="45">
        <v>0</v>
      </c>
      <c r="W38" s="45">
        <v>0</v>
      </c>
      <c r="X38" s="45">
        <v>0</v>
      </c>
      <c r="Y38" s="45">
        <v>0</v>
      </c>
      <c r="Z38" s="45">
        <v>356</v>
      </c>
      <c r="AA38" s="45">
        <v>0</v>
      </c>
      <c r="AB38" s="45">
        <v>0</v>
      </c>
      <c r="AC38" s="45">
        <v>0</v>
      </c>
      <c r="AD38" s="45">
        <v>24</v>
      </c>
      <c r="AE38" s="45">
        <v>18</v>
      </c>
      <c r="AF38" s="45">
        <v>0</v>
      </c>
      <c r="AG38" s="45">
        <v>0</v>
      </c>
      <c r="AH38" s="45">
        <v>0</v>
      </c>
      <c r="AI38" s="30">
        <f t="shared" si="0"/>
        <v>1120</v>
      </c>
    </row>
    <row r="39" spans="1:35" ht="30" customHeight="1" x14ac:dyDescent="0.25">
      <c r="A39" s="48">
        <v>4</v>
      </c>
      <c r="B39" s="6" t="s">
        <v>149</v>
      </c>
      <c r="C39" s="45">
        <v>10</v>
      </c>
      <c r="D39" s="45">
        <v>14</v>
      </c>
      <c r="E39" s="45">
        <v>885</v>
      </c>
      <c r="F39" s="45">
        <v>810</v>
      </c>
      <c r="G39" s="45">
        <v>0</v>
      </c>
      <c r="H39" s="45">
        <v>0</v>
      </c>
      <c r="I39" s="45">
        <v>90</v>
      </c>
      <c r="J39" s="45">
        <v>26</v>
      </c>
      <c r="K39" s="45">
        <v>6</v>
      </c>
      <c r="L39" s="45">
        <v>0</v>
      </c>
      <c r="M39" s="45">
        <v>15</v>
      </c>
      <c r="N39" s="45">
        <v>0</v>
      </c>
      <c r="O39" s="45">
        <v>30</v>
      </c>
      <c r="P39" s="45">
        <v>42</v>
      </c>
      <c r="Q39" s="45">
        <v>2</v>
      </c>
      <c r="R39" s="45">
        <v>40</v>
      </c>
      <c r="S39" s="45">
        <v>6</v>
      </c>
      <c r="T39" s="45">
        <v>0</v>
      </c>
      <c r="U39" s="45">
        <v>45</v>
      </c>
      <c r="V39" s="45">
        <v>0</v>
      </c>
      <c r="W39" s="45">
        <v>0</v>
      </c>
      <c r="X39" s="45">
        <v>25</v>
      </c>
      <c r="Y39" s="45">
        <v>18</v>
      </c>
      <c r="Z39" s="45">
        <v>151</v>
      </c>
      <c r="AA39" s="45">
        <v>83</v>
      </c>
      <c r="AB39" s="45">
        <v>0</v>
      </c>
      <c r="AC39" s="45">
        <v>175</v>
      </c>
      <c r="AD39" s="45">
        <v>0</v>
      </c>
      <c r="AE39" s="45">
        <v>47</v>
      </c>
      <c r="AF39" s="45">
        <v>6</v>
      </c>
      <c r="AG39" s="45">
        <v>35</v>
      </c>
      <c r="AH39" s="45">
        <v>2</v>
      </c>
      <c r="AI39" s="30">
        <f t="shared" si="0"/>
        <v>2563</v>
      </c>
    </row>
    <row r="40" spans="1:35" ht="30" customHeight="1" x14ac:dyDescent="0.25">
      <c r="A40" s="48">
        <v>5</v>
      </c>
      <c r="B40" s="6" t="s">
        <v>150</v>
      </c>
      <c r="C40" s="45">
        <v>1</v>
      </c>
      <c r="D40" s="45">
        <v>11</v>
      </c>
      <c r="E40" s="45">
        <v>405</v>
      </c>
      <c r="F40" s="45">
        <v>40</v>
      </c>
      <c r="G40" s="45">
        <v>0</v>
      </c>
      <c r="H40" s="45">
        <v>1</v>
      </c>
      <c r="I40" s="45">
        <v>17</v>
      </c>
      <c r="J40" s="45">
        <v>12</v>
      </c>
      <c r="K40" s="45">
        <v>10</v>
      </c>
      <c r="L40" s="45">
        <v>4</v>
      </c>
      <c r="M40" s="45">
        <v>0</v>
      </c>
      <c r="N40" s="45">
        <v>0</v>
      </c>
      <c r="O40" s="45">
        <v>27</v>
      </c>
      <c r="P40" s="45">
        <v>0</v>
      </c>
      <c r="Q40" s="45">
        <v>2</v>
      </c>
      <c r="R40" s="45">
        <v>0</v>
      </c>
      <c r="S40" s="45">
        <v>6</v>
      </c>
      <c r="T40" s="45">
        <v>0</v>
      </c>
      <c r="U40" s="45">
        <v>0</v>
      </c>
      <c r="V40" s="45">
        <v>0</v>
      </c>
      <c r="W40" s="45">
        <v>20</v>
      </c>
      <c r="X40" s="45">
        <v>0</v>
      </c>
      <c r="Y40" s="45">
        <v>5</v>
      </c>
      <c r="Z40" s="45">
        <v>116</v>
      </c>
      <c r="AA40" s="45">
        <v>0</v>
      </c>
      <c r="AB40" s="45">
        <v>0</v>
      </c>
      <c r="AC40" s="45">
        <v>0</v>
      </c>
      <c r="AD40" s="45">
        <v>0</v>
      </c>
      <c r="AE40" s="45">
        <v>6</v>
      </c>
      <c r="AF40" s="45">
        <v>1</v>
      </c>
      <c r="AG40" s="45">
        <v>28</v>
      </c>
      <c r="AH40" s="45">
        <v>0</v>
      </c>
      <c r="AI40" s="30">
        <f t="shared" si="0"/>
        <v>712</v>
      </c>
    </row>
    <row r="41" spans="1:35" ht="30" customHeight="1" x14ac:dyDescent="0.25">
      <c r="A41" s="48">
        <v>6</v>
      </c>
      <c r="B41" s="6" t="s">
        <v>151</v>
      </c>
      <c r="C41" s="45">
        <v>0</v>
      </c>
      <c r="D41" s="45">
        <v>13</v>
      </c>
      <c r="E41" s="45">
        <v>325</v>
      </c>
      <c r="F41" s="45">
        <v>35</v>
      </c>
      <c r="G41" s="45">
        <v>0</v>
      </c>
      <c r="H41" s="45">
        <v>0</v>
      </c>
      <c r="I41" s="45">
        <v>23</v>
      </c>
      <c r="J41" s="45">
        <v>4</v>
      </c>
      <c r="K41" s="45">
        <v>2</v>
      </c>
      <c r="L41" s="45">
        <v>0</v>
      </c>
      <c r="M41" s="45">
        <v>0</v>
      </c>
      <c r="N41" s="45">
        <v>0</v>
      </c>
      <c r="O41" s="45">
        <v>34</v>
      </c>
      <c r="P41" s="45">
        <v>0</v>
      </c>
      <c r="Q41" s="45">
        <v>5</v>
      </c>
      <c r="R41" s="45">
        <v>0</v>
      </c>
      <c r="S41" s="45">
        <v>2</v>
      </c>
      <c r="T41" s="45">
        <v>0</v>
      </c>
      <c r="U41" s="45">
        <v>28</v>
      </c>
      <c r="V41" s="45">
        <v>30</v>
      </c>
      <c r="W41" s="45">
        <v>20</v>
      </c>
      <c r="X41" s="45">
        <v>0</v>
      </c>
      <c r="Y41" s="45">
        <v>0</v>
      </c>
      <c r="Z41" s="45">
        <v>114</v>
      </c>
      <c r="AA41" s="45">
        <v>0</v>
      </c>
      <c r="AB41" s="45">
        <v>0</v>
      </c>
      <c r="AC41" s="45">
        <v>175</v>
      </c>
      <c r="AD41" s="45">
        <v>0</v>
      </c>
      <c r="AE41" s="45">
        <v>25</v>
      </c>
      <c r="AF41" s="45">
        <v>1</v>
      </c>
      <c r="AG41" s="45">
        <v>0</v>
      </c>
      <c r="AH41" s="45">
        <v>0</v>
      </c>
      <c r="AI41" s="30">
        <f t="shared" si="0"/>
        <v>836</v>
      </c>
    </row>
    <row r="42" spans="1:35" ht="30" customHeight="1" x14ac:dyDescent="0.25">
      <c r="A42" s="48">
        <v>7</v>
      </c>
      <c r="B42" s="6" t="s">
        <v>152</v>
      </c>
      <c r="C42" s="45">
        <v>16</v>
      </c>
      <c r="D42" s="45">
        <v>42</v>
      </c>
      <c r="E42" s="45">
        <v>2265</v>
      </c>
      <c r="F42" s="45">
        <v>513</v>
      </c>
      <c r="G42" s="45">
        <v>0</v>
      </c>
      <c r="H42" s="45">
        <v>0</v>
      </c>
      <c r="I42" s="45">
        <v>97</v>
      </c>
      <c r="J42" s="45">
        <v>34</v>
      </c>
      <c r="K42" s="45">
        <v>19</v>
      </c>
      <c r="L42" s="45">
        <v>3</v>
      </c>
      <c r="M42" s="45">
        <v>30</v>
      </c>
      <c r="N42" s="45">
        <v>0</v>
      </c>
      <c r="O42" s="45">
        <v>109</v>
      </c>
      <c r="P42" s="45">
        <v>94</v>
      </c>
      <c r="Q42" s="45">
        <v>13</v>
      </c>
      <c r="R42" s="45">
        <v>44</v>
      </c>
      <c r="S42" s="45">
        <v>33</v>
      </c>
      <c r="T42" s="45">
        <v>0</v>
      </c>
      <c r="U42" s="45">
        <v>34</v>
      </c>
      <c r="V42" s="45">
        <v>0</v>
      </c>
      <c r="W42" s="45">
        <v>0</v>
      </c>
      <c r="X42" s="45">
        <v>14</v>
      </c>
      <c r="Y42" s="45">
        <v>12</v>
      </c>
      <c r="Z42" s="45">
        <v>401</v>
      </c>
      <c r="AA42" s="45">
        <v>188</v>
      </c>
      <c r="AB42" s="45">
        <v>0</v>
      </c>
      <c r="AC42" s="45">
        <v>70</v>
      </c>
      <c r="AD42" s="45">
        <v>0</v>
      </c>
      <c r="AE42" s="45">
        <v>110</v>
      </c>
      <c r="AF42" s="45">
        <v>7</v>
      </c>
      <c r="AG42" s="45">
        <v>50</v>
      </c>
      <c r="AH42" s="45">
        <v>0</v>
      </c>
      <c r="AI42" s="30">
        <f t="shared" si="0"/>
        <v>4198</v>
      </c>
    </row>
    <row r="43" spans="1:35" ht="30" customHeight="1" x14ac:dyDescent="0.25">
      <c r="A43" s="48">
        <v>8</v>
      </c>
      <c r="B43" s="6" t="s">
        <v>168</v>
      </c>
      <c r="C43" s="45">
        <v>3</v>
      </c>
      <c r="D43" s="45">
        <v>12</v>
      </c>
      <c r="E43" s="45">
        <v>560</v>
      </c>
      <c r="F43" s="45">
        <v>150</v>
      </c>
      <c r="G43" s="45">
        <v>0</v>
      </c>
      <c r="H43" s="45">
        <v>0</v>
      </c>
      <c r="I43" s="45">
        <v>48</v>
      </c>
      <c r="J43" s="45">
        <v>15</v>
      </c>
      <c r="K43" s="45">
        <v>3</v>
      </c>
      <c r="L43" s="45">
        <v>0</v>
      </c>
      <c r="M43" s="45">
        <v>0</v>
      </c>
      <c r="N43" s="45">
        <v>0</v>
      </c>
      <c r="O43" s="45">
        <v>20</v>
      </c>
      <c r="P43" s="45">
        <v>0</v>
      </c>
      <c r="Q43" s="45">
        <v>2</v>
      </c>
      <c r="R43" s="45">
        <v>35</v>
      </c>
      <c r="S43" s="45">
        <v>2</v>
      </c>
      <c r="T43" s="45">
        <v>0</v>
      </c>
      <c r="U43" s="45">
        <v>17</v>
      </c>
      <c r="V43" s="45">
        <v>0</v>
      </c>
      <c r="W43" s="45">
        <v>0</v>
      </c>
      <c r="X43" s="45">
        <v>0</v>
      </c>
      <c r="Y43" s="45">
        <v>10</v>
      </c>
      <c r="Z43" s="45">
        <v>62</v>
      </c>
      <c r="AA43" s="45">
        <v>0</v>
      </c>
      <c r="AB43" s="45">
        <v>0</v>
      </c>
      <c r="AC43" s="45">
        <v>150</v>
      </c>
      <c r="AD43" s="45">
        <v>0</v>
      </c>
      <c r="AE43" s="45">
        <v>30</v>
      </c>
      <c r="AF43" s="45">
        <v>2</v>
      </c>
      <c r="AG43" s="45">
        <v>16</v>
      </c>
      <c r="AH43" s="45">
        <v>0</v>
      </c>
      <c r="AI43" s="30">
        <f t="shared" si="0"/>
        <v>1137</v>
      </c>
    </row>
    <row r="44" spans="1:35" ht="30" customHeight="1" x14ac:dyDescent="0.25">
      <c r="A44" s="103" t="s">
        <v>1</v>
      </c>
      <c r="B44" s="104"/>
      <c r="C44" s="54">
        <f t="shared" ref="C44:AH44" si="5">SUM(C36:C43)</f>
        <v>30</v>
      </c>
      <c r="D44" s="54">
        <f t="shared" si="5"/>
        <v>122</v>
      </c>
      <c r="E44" s="54">
        <f t="shared" si="5"/>
        <v>4975</v>
      </c>
      <c r="F44" s="54">
        <f t="shared" si="5"/>
        <v>1883</v>
      </c>
      <c r="G44" s="54">
        <f t="shared" si="5"/>
        <v>0</v>
      </c>
      <c r="H44" s="54">
        <f t="shared" si="5"/>
        <v>1</v>
      </c>
      <c r="I44" s="54">
        <f t="shared" si="5"/>
        <v>333</v>
      </c>
      <c r="J44" s="54">
        <f t="shared" si="5"/>
        <v>117</v>
      </c>
      <c r="K44" s="53">
        <f t="shared" si="5"/>
        <v>50</v>
      </c>
      <c r="L44" s="54">
        <f t="shared" si="5"/>
        <v>7</v>
      </c>
      <c r="M44" s="53">
        <f t="shared" si="5"/>
        <v>45</v>
      </c>
      <c r="N44" s="54">
        <f t="shared" si="5"/>
        <v>0</v>
      </c>
      <c r="O44" s="53">
        <f t="shared" si="5"/>
        <v>313</v>
      </c>
      <c r="P44" s="55">
        <f t="shared" si="5"/>
        <v>136</v>
      </c>
      <c r="Q44" s="54">
        <f t="shared" si="5"/>
        <v>31</v>
      </c>
      <c r="R44" s="53">
        <f t="shared" si="5"/>
        <v>152</v>
      </c>
      <c r="S44" s="55">
        <f t="shared" si="5"/>
        <v>50</v>
      </c>
      <c r="T44" s="55">
        <f t="shared" si="5"/>
        <v>0</v>
      </c>
      <c r="U44" s="54">
        <f t="shared" si="5"/>
        <v>149</v>
      </c>
      <c r="V44" s="53">
        <f t="shared" si="5"/>
        <v>55</v>
      </c>
      <c r="W44" s="54">
        <f t="shared" si="5"/>
        <v>40</v>
      </c>
      <c r="X44" s="53">
        <f t="shared" si="5"/>
        <v>39</v>
      </c>
      <c r="Y44" s="55">
        <f t="shared" si="5"/>
        <v>45</v>
      </c>
      <c r="Z44" s="54">
        <f t="shared" si="5"/>
        <v>1215</v>
      </c>
      <c r="AA44" s="53">
        <f t="shared" si="5"/>
        <v>271</v>
      </c>
      <c r="AB44" s="53">
        <f t="shared" si="5"/>
        <v>0</v>
      </c>
      <c r="AC44" s="54">
        <f t="shared" si="5"/>
        <v>620</v>
      </c>
      <c r="AD44" s="54">
        <f t="shared" si="5"/>
        <v>74</v>
      </c>
      <c r="AE44" s="53">
        <f t="shared" si="5"/>
        <v>265</v>
      </c>
      <c r="AF44" s="55">
        <f t="shared" si="5"/>
        <v>19</v>
      </c>
      <c r="AG44" s="55">
        <f t="shared" si="5"/>
        <v>129</v>
      </c>
      <c r="AH44" s="54">
        <f t="shared" si="5"/>
        <v>2</v>
      </c>
      <c r="AI44" s="57">
        <f t="shared" si="0"/>
        <v>11168</v>
      </c>
    </row>
    <row r="45" spans="1:35" ht="30" customHeight="1" x14ac:dyDescent="0.25">
      <c r="A45" s="48">
        <v>1</v>
      </c>
      <c r="B45" s="10" t="s">
        <v>26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0</v>
      </c>
      <c r="AB45" s="56">
        <v>0</v>
      </c>
      <c r="AC45" s="56">
        <v>0</v>
      </c>
      <c r="AD45" s="56">
        <v>0</v>
      </c>
      <c r="AE45" s="56">
        <v>0</v>
      </c>
      <c r="AF45" s="56">
        <v>0</v>
      </c>
      <c r="AG45" s="56">
        <v>0</v>
      </c>
      <c r="AH45" s="56">
        <v>0</v>
      </c>
      <c r="AI45" s="30">
        <f t="shared" ref="AI45:AI76" si="6">SUM(C45:AH45)</f>
        <v>0</v>
      </c>
    </row>
    <row r="46" spans="1:35" ht="30" customHeight="1" x14ac:dyDescent="0.25">
      <c r="A46" s="48">
        <v>2</v>
      </c>
      <c r="B46" s="6" t="s">
        <v>153</v>
      </c>
      <c r="C46" s="45">
        <v>0</v>
      </c>
      <c r="D46" s="45">
        <v>5</v>
      </c>
      <c r="E46" s="45">
        <v>922</v>
      </c>
      <c r="F46" s="45">
        <v>140</v>
      </c>
      <c r="G46" s="45">
        <v>0</v>
      </c>
      <c r="H46" s="45">
        <v>0</v>
      </c>
      <c r="I46" s="45">
        <v>19</v>
      </c>
      <c r="J46" s="45">
        <v>0</v>
      </c>
      <c r="K46" s="45">
        <v>3</v>
      </c>
      <c r="L46" s="45">
        <v>2</v>
      </c>
      <c r="M46" s="45">
        <v>0</v>
      </c>
      <c r="N46" s="45">
        <v>0</v>
      </c>
      <c r="O46" s="45">
        <v>25</v>
      </c>
      <c r="P46" s="45">
        <v>0</v>
      </c>
      <c r="Q46" s="45">
        <v>3</v>
      </c>
      <c r="R46" s="45">
        <v>55</v>
      </c>
      <c r="S46" s="45">
        <v>4</v>
      </c>
      <c r="T46" s="45">
        <v>0</v>
      </c>
      <c r="U46" s="45">
        <v>8</v>
      </c>
      <c r="V46" s="45">
        <v>0</v>
      </c>
      <c r="W46" s="45">
        <v>0</v>
      </c>
      <c r="X46" s="45">
        <v>0</v>
      </c>
      <c r="Y46" s="45">
        <v>0</v>
      </c>
      <c r="Z46" s="45">
        <v>100</v>
      </c>
      <c r="AA46" s="45">
        <v>0</v>
      </c>
      <c r="AB46" s="45">
        <v>0</v>
      </c>
      <c r="AC46" s="45">
        <v>120</v>
      </c>
      <c r="AD46" s="45">
        <v>4</v>
      </c>
      <c r="AE46" s="45">
        <v>24</v>
      </c>
      <c r="AF46" s="45">
        <v>0</v>
      </c>
      <c r="AG46" s="45">
        <v>0</v>
      </c>
      <c r="AH46" s="45">
        <v>0</v>
      </c>
      <c r="AI46" s="30">
        <f t="shared" si="6"/>
        <v>1434</v>
      </c>
    </row>
    <row r="47" spans="1:35" ht="30" customHeight="1" x14ac:dyDescent="0.25">
      <c r="A47" s="48">
        <v>3</v>
      </c>
      <c r="B47" s="6" t="s">
        <v>154</v>
      </c>
      <c r="C47" s="45">
        <v>5</v>
      </c>
      <c r="D47" s="45">
        <v>5</v>
      </c>
      <c r="E47" s="45">
        <v>915</v>
      </c>
      <c r="F47" s="45">
        <v>375</v>
      </c>
      <c r="G47" s="45">
        <v>0</v>
      </c>
      <c r="H47" s="45">
        <v>0</v>
      </c>
      <c r="I47" s="45">
        <v>16</v>
      </c>
      <c r="J47" s="45">
        <v>4</v>
      </c>
      <c r="K47" s="45">
        <v>6</v>
      </c>
      <c r="L47" s="45">
        <v>0</v>
      </c>
      <c r="M47" s="45">
        <v>0</v>
      </c>
      <c r="N47" s="45">
        <v>0</v>
      </c>
      <c r="O47" s="45">
        <v>33</v>
      </c>
      <c r="P47" s="45">
        <v>0</v>
      </c>
      <c r="Q47" s="45">
        <v>3</v>
      </c>
      <c r="R47" s="45">
        <v>28</v>
      </c>
      <c r="S47" s="45">
        <v>12</v>
      </c>
      <c r="T47" s="45">
        <v>0</v>
      </c>
      <c r="U47" s="45">
        <v>8</v>
      </c>
      <c r="V47" s="45">
        <v>0</v>
      </c>
      <c r="W47" s="45">
        <v>0</v>
      </c>
      <c r="X47" s="45">
        <v>0</v>
      </c>
      <c r="Y47" s="45">
        <v>0</v>
      </c>
      <c r="Z47" s="45">
        <v>132</v>
      </c>
      <c r="AA47" s="45">
        <v>0</v>
      </c>
      <c r="AB47" s="45">
        <v>0</v>
      </c>
      <c r="AC47" s="45">
        <v>130</v>
      </c>
      <c r="AD47" s="45">
        <v>0</v>
      </c>
      <c r="AE47" s="45">
        <v>10</v>
      </c>
      <c r="AF47" s="45">
        <v>5</v>
      </c>
      <c r="AG47" s="45">
        <v>0</v>
      </c>
      <c r="AH47" s="45">
        <v>0</v>
      </c>
      <c r="AI47" s="30">
        <f t="shared" si="6"/>
        <v>1687</v>
      </c>
    </row>
    <row r="48" spans="1:35" ht="30" customHeight="1" x14ac:dyDescent="0.25">
      <c r="A48" s="48">
        <v>4</v>
      </c>
      <c r="B48" s="6" t="s">
        <v>61</v>
      </c>
      <c r="C48" s="45">
        <v>0</v>
      </c>
      <c r="D48" s="45">
        <v>42</v>
      </c>
      <c r="E48" s="45">
        <v>741</v>
      </c>
      <c r="F48" s="45">
        <v>310</v>
      </c>
      <c r="G48" s="45">
        <v>46</v>
      </c>
      <c r="H48" s="45">
        <v>0</v>
      </c>
      <c r="I48" s="45">
        <v>55</v>
      </c>
      <c r="J48" s="45">
        <v>23</v>
      </c>
      <c r="K48" s="45">
        <v>14</v>
      </c>
      <c r="L48" s="45">
        <v>0</v>
      </c>
      <c r="M48" s="45">
        <v>2</v>
      </c>
      <c r="N48" s="45">
        <v>0</v>
      </c>
      <c r="O48" s="45">
        <v>104</v>
      </c>
      <c r="P48" s="45">
        <v>0</v>
      </c>
      <c r="Q48" s="45">
        <v>16</v>
      </c>
      <c r="R48" s="45">
        <v>50</v>
      </c>
      <c r="S48" s="45">
        <v>22</v>
      </c>
      <c r="T48" s="45">
        <v>0</v>
      </c>
      <c r="U48" s="45">
        <v>28</v>
      </c>
      <c r="V48" s="45">
        <v>170</v>
      </c>
      <c r="W48" s="45">
        <v>0</v>
      </c>
      <c r="X48" s="45">
        <v>3</v>
      </c>
      <c r="Y48" s="45">
        <v>18</v>
      </c>
      <c r="Z48" s="45">
        <v>467</v>
      </c>
      <c r="AA48" s="45">
        <v>0</v>
      </c>
      <c r="AB48" s="45">
        <v>0</v>
      </c>
      <c r="AC48" s="45">
        <v>154</v>
      </c>
      <c r="AD48" s="45">
        <v>50</v>
      </c>
      <c r="AE48" s="45">
        <v>99</v>
      </c>
      <c r="AF48" s="45">
        <v>3</v>
      </c>
      <c r="AG48" s="45">
        <v>35</v>
      </c>
      <c r="AH48" s="45">
        <v>0</v>
      </c>
      <c r="AI48" s="30">
        <f t="shared" si="6"/>
        <v>2452</v>
      </c>
    </row>
    <row r="49" spans="1:35" ht="30" customHeight="1" x14ac:dyDescent="0.25">
      <c r="A49" s="48">
        <v>5</v>
      </c>
      <c r="B49" s="6" t="s">
        <v>57</v>
      </c>
      <c r="C49" s="45">
        <v>9</v>
      </c>
      <c r="D49" s="45">
        <v>44</v>
      </c>
      <c r="E49" s="45">
        <v>665</v>
      </c>
      <c r="F49" s="45">
        <v>530</v>
      </c>
      <c r="G49" s="45">
        <v>31</v>
      </c>
      <c r="H49" s="45">
        <v>4</v>
      </c>
      <c r="I49" s="45">
        <v>75</v>
      </c>
      <c r="J49" s="45">
        <v>37</v>
      </c>
      <c r="K49" s="45">
        <v>6</v>
      </c>
      <c r="L49" s="45">
        <v>13</v>
      </c>
      <c r="M49" s="45">
        <v>0</v>
      </c>
      <c r="N49" s="45">
        <v>0</v>
      </c>
      <c r="O49" s="45">
        <v>98</v>
      </c>
      <c r="P49" s="45">
        <v>12</v>
      </c>
      <c r="Q49" s="45">
        <v>12</v>
      </c>
      <c r="R49" s="45">
        <v>78</v>
      </c>
      <c r="S49" s="45">
        <v>36</v>
      </c>
      <c r="T49" s="45">
        <v>0</v>
      </c>
      <c r="U49" s="45">
        <v>22</v>
      </c>
      <c r="V49" s="45">
        <v>60</v>
      </c>
      <c r="W49" s="45">
        <v>0</v>
      </c>
      <c r="X49" s="45">
        <v>34</v>
      </c>
      <c r="Y49" s="45">
        <v>26</v>
      </c>
      <c r="Z49" s="45">
        <v>365</v>
      </c>
      <c r="AA49" s="45">
        <v>23</v>
      </c>
      <c r="AB49" s="45">
        <v>0</v>
      </c>
      <c r="AC49" s="45">
        <v>502</v>
      </c>
      <c r="AD49" s="45">
        <v>105</v>
      </c>
      <c r="AE49" s="45">
        <v>52</v>
      </c>
      <c r="AF49" s="45">
        <v>15</v>
      </c>
      <c r="AG49" s="45">
        <v>0</v>
      </c>
      <c r="AH49" s="45">
        <v>0</v>
      </c>
      <c r="AI49" s="30">
        <f t="shared" si="6"/>
        <v>2854</v>
      </c>
    </row>
    <row r="50" spans="1:35" ht="30" customHeight="1" x14ac:dyDescent="0.25">
      <c r="A50" s="48">
        <v>6</v>
      </c>
      <c r="B50" s="6" t="s">
        <v>58</v>
      </c>
      <c r="C50" s="45">
        <v>2</v>
      </c>
      <c r="D50" s="45">
        <v>5</v>
      </c>
      <c r="E50" s="45">
        <v>35</v>
      </c>
      <c r="F50" s="45">
        <v>150</v>
      </c>
      <c r="G50" s="45">
        <v>0</v>
      </c>
      <c r="H50" s="45">
        <v>0</v>
      </c>
      <c r="I50" s="45">
        <v>0</v>
      </c>
      <c r="J50" s="45">
        <v>1</v>
      </c>
      <c r="K50" s="45">
        <v>0</v>
      </c>
      <c r="L50" s="45">
        <v>0</v>
      </c>
      <c r="M50" s="45">
        <v>0</v>
      </c>
      <c r="N50" s="45">
        <v>0</v>
      </c>
      <c r="O50" s="45">
        <v>7</v>
      </c>
      <c r="P50" s="45">
        <v>0</v>
      </c>
      <c r="Q50" s="45">
        <v>2</v>
      </c>
      <c r="R50" s="45">
        <v>0</v>
      </c>
      <c r="S50" s="45">
        <v>8</v>
      </c>
      <c r="T50" s="45">
        <v>0</v>
      </c>
      <c r="U50" s="45">
        <v>18</v>
      </c>
      <c r="V50" s="45">
        <v>60</v>
      </c>
      <c r="W50" s="45">
        <v>0</v>
      </c>
      <c r="X50" s="45">
        <v>0</v>
      </c>
      <c r="Y50" s="45">
        <v>0</v>
      </c>
      <c r="Z50" s="45">
        <v>28</v>
      </c>
      <c r="AA50" s="45">
        <v>0</v>
      </c>
      <c r="AB50" s="45">
        <v>0</v>
      </c>
      <c r="AC50" s="45">
        <v>0</v>
      </c>
      <c r="AD50" s="45">
        <v>0</v>
      </c>
      <c r="AE50" s="45">
        <v>19</v>
      </c>
      <c r="AF50" s="45">
        <v>0</v>
      </c>
      <c r="AG50" s="45">
        <v>0</v>
      </c>
      <c r="AH50" s="45">
        <v>0</v>
      </c>
      <c r="AI50" s="30">
        <f t="shared" si="6"/>
        <v>335</v>
      </c>
    </row>
    <row r="51" spans="1:35" ht="30" customHeight="1" x14ac:dyDescent="0.25">
      <c r="A51" s="48">
        <v>7</v>
      </c>
      <c r="B51" s="6" t="s">
        <v>62</v>
      </c>
      <c r="C51" s="45">
        <v>0</v>
      </c>
      <c r="D51" s="45">
        <v>2</v>
      </c>
      <c r="E51" s="45">
        <v>150</v>
      </c>
      <c r="F51" s="45">
        <v>150</v>
      </c>
      <c r="G51" s="45">
        <v>0</v>
      </c>
      <c r="H51" s="45">
        <v>0</v>
      </c>
      <c r="I51" s="45">
        <v>6</v>
      </c>
      <c r="J51" s="45">
        <v>2</v>
      </c>
      <c r="K51" s="45">
        <v>0</v>
      </c>
      <c r="L51" s="45">
        <v>2</v>
      </c>
      <c r="M51" s="45">
        <v>0</v>
      </c>
      <c r="N51" s="45">
        <v>0</v>
      </c>
      <c r="O51" s="45">
        <v>7</v>
      </c>
      <c r="P51" s="45">
        <v>20</v>
      </c>
      <c r="Q51" s="45">
        <v>0</v>
      </c>
      <c r="R51" s="45">
        <v>20</v>
      </c>
      <c r="S51" s="45">
        <v>8</v>
      </c>
      <c r="T51" s="45">
        <v>0</v>
      </c>
      <c r="U51" s="45">
        <v>20</v>
      </c>
      <c r="V51" s="45">
        <v>0</v>
      </c>
      <c r="W51" s="45">
        <v>0</v>
      </c>
      <c r="X51" s="45">
        <v>0</v>
      </c>
      <c r="Y51" s="45">
        <v>0</v>
      </c>
      <c r="Z51" s="45">
        <v>8</v>
      </c>
      <c r="AA51" s="45">
        <v>100</v>
      </c>
      <c r="AB51" s="45">
        <v>0</v>
      </c>
      <c r="AC51" s="45">
        <v>120</v>
      </c>
      <c r="AD51" s="45">
        <v>0</v>
      </c>
      <c r="AE51" s="45">
        <v>7</v>
      </c>
      <c r="AF51" s="45">
        <v>3</v>
      </c>
      <c r="AG51" s="45">
        <v>0</v>
      </c>
      <c r="AH51" s="45">
        <v>0</v>
      </c>
      <c r="AI51" s="30">
        <f t="shared" si="6"/>
        <v>625</v>
      </c>
    </row>
    <row r="52" spans="1:35" ht="30" customHeight="1" x14ac:dyDescent="0.25">
      <c r="A52" s="48">
        <v>8</v>
      </c>
      <c r="B52" s="6" t="s">
        <v>64</v>
      </c>
      <c r="C52" s="45">
        <v>3</v>
      </c>
      <c r="D52" s="45">
        <v>2</v>
      </c>
      <c r="E52" s="45">
        <v>186</v>
      </c>
      <c r="F52" s="45">
        <v>60</v>
      </c>
      <c r="G52" s="45">
        <v>0</v>
      </c>
      <c r="H52" s="45">
        <v>0</v>
      </c>
      <c r="I52" s="45">
        <v>9</v>
      </c>
      <c r="J52" s="45">
        <v>6</v>
      </c>
      <c r="K52" s="45">
        <v>0</v>
      </c>
      <c r="L52" s="45">
        <v>4</v>
      </c>
      <c r="M52" s="45">
        <v>0</v>
      </c>
      <c r="N52" s="45">
        <v>0</v>
      </c>
      <c r="O52" s="45">
        <v>20</v>
      </c>
      <c r="P52" s="45">
        <v>0</v>
      </c>
      <c r="Q52" s="45">
        <v>3</v>
      </c>
      <c r="R52" s="45">
        <v>5</v>
      </c>
      <c r="S52" s="45">
        <v>12</v>
      </c>
      <c r="T52" s="45">
        <v>0</v>
      </c>
      <c r="U52" s="45">
        <v>22</v>
      </c>
      <c r="V52" s="45">
        <v>20</v>
      </c>
      <c r="W52" s="45">
        <v>0</v>
      </c>
      <c r="X52" s="45">
        <v>16</v>
      </c>
      <c r="Y52" s="45">
        <v>0</v>
      </c>
      <c r="Z52" s="45">
        <v>88</v>
      </c>
      <c r="AA52" s="45">
        <v>0</v>
      </c>
      <c r="AB52" s="45">
        <v>0</v>
      </c>
      <c r="AC52" s="45">
        <v>12</v>
      </c>
      <c r="AD52" s="45">
        <v>0</v>
      </c>
      <c r="AE52" s="45">
        <v>22</v>
      </c>
      <c r="AF52" s="45">
        <v>5</v>
      </c>
      <c r="AG52" s="45">
        <v>0</v>
      </c>
      <c r="AH52" s="45">
        <v>2</v>
      </c>
      <c r="AI52" s="30">
        <f t="shared" si="6"/>
        <v>497</v>
      </c>
    </row>
    <row r="53" spans="1:35" ht="30" customHeight="1" x14ac:dyDescent="0.25">
      <c r="A53" s="48">
        <v>9</v>
      </c>
      <c r="B53" s="6" t="s">
        <v>63</v>
      </c>
      <c r="C53" s="45">
        <v>1</v>
      </c>
      <c r="D53" s="45">
        <v>5</v>
      </c>
      <c r="E53" s="45">
        <v>435</v>
      </c>
      <c r="F53" s="45">
        <v>285</v>
      </c>
      <c r="G53" s="45">
        <v>0</v>
      </c>
      <c r="H53" s="45">
        <v>0</v>
      </c>
      <c r="I53" s="45">
        <v>17</v>
      </c>
      <c r="J53" s="45">
        <v>15</v>
      </c>
      <c r="K53" s="45">
        <v>0</v>
      </c>
      <c r="L53" s="45">
        <v>2</v>
      </c>
      <c r="M53" s="45">
        <v>0</v>
      </c>
      <c r="N53" s="45">
        <v>0</v>
      </c>
      <c r="O53" s="45">
        <v>16</v>
      </c>
      <c r="P53" s="45">
        <v>26</v>
      </c>
      <c r="Q53" s="45">
        <v>3</v>
      </c>
      <c r="R53" s="45">
        <v>10</v>
      </c>
      <c r="S53" s="45">
        <v>5</v>
      </c>
      <c r="T53" s="45">
        <v>0</v>
      </c>
      <c r="U53" s="45">
        <v>28</v>
      </c>
      <c r="V53" s="45">
        <v>0</v>
      </c>
      <c r="W53" s="45">
        <v>0</v>
      </c>
      <c r="X53" s="45">
        <v>40</v>
      </c>
      <c r="Y53" s="45">
        <v>0</v>
      </c>
      <c r="Z53" s="45">
        <v>58</v>
      </c>
      <c r="AA53" s="45">
        <v>52</v>
      </c>
      <c r="AB53" s="45">
        <v>0</v>
      </c>
      <c r="AC53" s="45">
        <v>0</v>
      </c>
      <c r="AD53" s="45">
        <v>50</v>
      </c>
      <c r="AE53" s="45">
        <v>0</v>
      </c>
      <c r="AF53" s="45">
        <v>11</v>
      </c>
      <c r="AG53" s="45">
        <v>0</v>
      </c>
      <c r="AH53" s="45">
        <v>3</v>
      </c>
      <c r="AI53" s="30">
        <f t="shared" si="6"/>
        <v>1062</v>
      </c>
    </row>
    <row r="54" spans="1:35" ht="30" customHeight="1" x14ac:dyDescent="0.25">
      <c r="A54" s="48">
        <v>10</v>
      </c>
      <c r="B54" s="6" t="s">
        <v>59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45">
        <v>0</v>
      </c>
      <c r="AC54" s="45">
        <v>0</v>
      </c>
      <c r="AD54" s="45">
        <v>0</v>
      </c>
      <c r="AE54" s="45">
        <v>0</v>
      </c>
      <c r="AF54" s="45">
        <v>0</v>
      </c>
      <c r="AG54" s="45">
        <v>0</v>
      </c>
      <c r="AH54" s="45">
        <v>0</v>
      </c>
      <c r="AI54" s="30">
        <f t="shared" si="6"/>
        <v>0</v>
      </c>
    </row>
    <row r="55" spans="1:35" ht="30" customHeight="1" x14ac:dyDescent="0.25">
      <c r="A55" s="48">
        <v>11</v>
      </c>
      <c r="B55" s="6" t="s">
        <v>60</v>
      </c>
      <c r="C55" s="45">
        <v>0</v>
      </c>
      <c r="D55" s="45">
        <v>10</v>
      </c>
      <c r="E55" s="45">
        <v>190</v>
      </c>
      <c r="F55" s="45">
        <v>0</v>
      </c>
      <c r="G55" s="45">
        <v>0</v>
      </c>
      <c r="H55" s="45">
        <v>0</v>
      </c>
      <c r="I55" s="45">
        <v>28</v>
      </c>
      <c r="J55" s="45">
        <v>1</v>
      </c>
      <c r="K55" s="45">
        <v>0</v>
      </c>
      <c r="L55" s="45">
        <v>2</v>
      </c>
      <c r="M55" s="45">
        <v>0</v>
      </c>
      <c r="N55" s="45">
        <v>0</v>
      </c>
      <c r="O55" s="45">
        <v>5</v>
      </c>
      <c r="P55" s="45">
        <v>0</v>
      </c>
      <c r="Q55" s="45">
        <v>0</v>
      </c>
      <c r="R55" s="45">
        <v>28</v>
      </c>
      <c r="S55" s="45">
        <v>2</v>
      </c>
      <c r="T55" s="45">
        <v>0</v>
      </c>
      <c r="U55" s="45">
        <v>0</v>
      </c>
      <c r="V55" s="45">
        <v>0</v>
      </c>
      <c r="W55" s="45">
        <v>40</v>
      </c>
      <c r="X55" s="45">
        <v>0</v>
      </c>
      <c r="Y55" s="45">
        <v>0</v>
      </c>
      <c r="Z55" s="45">
        <v>20</v>
      </c>
      <c r="AA55" s="45">
        <v>0</v>
      </c>
      <c r="AB55" s="45">
        <v>0</v>
      </c>
      <c r="AC55" s="45">
        <v>0</v>
      </c>
      <c r="AD55" s="45">
        <v>0</v>
      </c>
      <c r="AE55" s="45">
        <v>0</v>
      </c>
      <c r="AF55" s="45">
        <v>0</v>
      </c>
      <c r="AG55" s="45">
        <v>25</v>
      </c>
      <c r="AH55" s="45">
        <v>0</v>
      </c>
      <c r="AI55" s="30">
        <f t="shared" si="6"/>
        <v>351</v>
      </c>
    </row>
    <row r="56" spans="1:35" ht="30" customHeight="1" x14ac:dyDescent="0.25">
      <c r="A56" s="48">
        <v>12</v>
      </c>
      <c r="B56" s="6" t="s">
        <v>155</v>
      </c>
      <c r="C56" s="45">
        <v>0</v>
      </c>
      <c r="D56" s="45">
        <v>9</v>
      </c>
      <c r="E56" s="45">
        <v>800</v>
      </c>
      <c r="F56" s="45">
        <v>90</v>
      </c>
      <c r="G56" s="45">
        <v>0</v>
      </c>
      <c r="H56" s="45">
        <v>0</v>
      </c>
      <c r="I56" s="45">
        <v>48</v>
      </c>
      <c r="J56" s="45">
        <v>18</v>
      </c>
      <c r="K56" s="45">
        <v>8</v>
      </c>
      <c r="L56" s="45">
        <v>4</v>
      </c>
      <c r="M56" s="45">
        <v>0</v>
      </c>
      <c r="N56" s="45">
        <v>0</v>
      </c>
      <c r="O56" s="45">
        <v>44</v>
      </c>
      <c r="P56" s="45">
        <v>54</v>
      </c>
      <c r="Q56" s="45">
        <v>6</v>
      </c>
      <c r="R56" s="45">
        <v>40</v>
      </c>
      <c r="S56" s="45">
        <v>0</v>
      </c>
      <c r="T56" s="45">
        <v>0</v>
      </c>
      <c r="U56" s="45">
        <v>29</v>
      </c>
      <c r="V56" s="45">
        <v>0</v>
      </c>
      <c r="W56" s="45">
        <v>0</v>
      </c>
      <c r="X56" s="45">
        <v>60</v>
      </c>
      <c r="Y56" s="45">
        <v>0</v>
      </c>
      <c r="Z56" s="45">
        <v>182</v>
      </c>
      <c r="AA56" s="45">
        <v>108</v>
      </c>
      <c r="AB56" s="45">
        <v>0</v>
      </c>
      <c r="AC56" s="45">
        <v>40</v>
      </c>
      <c r="AD56" s="45">
        <v>0</v>
      </c>
      <c r="AE56" s="45">
        <v>0</v>
      </c>
      <c r="AF56" s="45">
        <v>0</v>
      </c>
      <c r="AG56" s="45">
        <v>0</v>
      </c>
      <c r="AH56" s="45">
        <v>0</v>
      </c>
      <c r="AI56" s="30">
        <f t="shared" si="6"/>
        <v>1540</v>
      </c>
    </row>
    <row r="57" spans="1:35" ht="30" customHeight="1" x14ac:dyDescent="0.25">
      <c r="A57" s="103" t="s">
        <v>1</v>
      </c>
      <c r="B57" s="104"/>
      <c r="C57" s="54">
        <f t="shared" ref="C57:AH57" si="7">SUM(C45:C56)</f>
        <v>20</v>
      </c>
      <c r="D57" s="54">
        <f t="shared" si="7"/>
        <v>129</v>
      </c>
      <c r="E57" s="54">
        <f t="shared" si="7"/>
        <v>5039</v>
      </c>
      <c r="F57" s="54">
        <f t="shared" si="7"/>
        <v>2090</v>
      </c>
      <c r="G57" s="54">
        <f t="shared" si="7"/>
        <v>77</v>
      </c>
      <c r="H57" s="54">
        <f t="shared" si="7"/>
        <v>4</v>
      </c>
      <c r="I57" s="54">
        <f t="shared" si="7"/>
        <v>273</v>
      </c>
      <c r="J57" s="54">
        <f t="shared" si="7"/>
        <v>107</v>
      </c>
      <c r="K57" s="53">
        <f t="shared" si="7"/>
        <v>37</v>
      </c>
      <c r="L57" s="54">
        <f t="shared" si="7"/>
        <v>29</v>
      </c>
      <c r="M57" s="53">
        <f t="shared" si="7"/>
        <v>2</v>
      </c>
      <c r="N57" s="54">
        <f t="shared" si="7"/>
        <v>0</v>
      </c>
      <c r="O57" s="53">
        <f t="shared" si="7"/>
        <v>359</v>
      </c>
      <c r="P57" s="55">
        <f t="shared" si="7"/>
        <v>112</v>
      </c>
      <c r="Q57" s="54">
        <f t="shared" si="7"/>
        <v>48</v>
      </c>
      <c r="R57" s="53">
        <f t="shared" si="7"/>
        <v>314</v>
      </c>
      <c r="S57" s="55">
        <f t="shared" si="7"/>
        <v>109</v>
      </c>
      <c r="T57" s="55">
        <f t="shared" si="7"/>
        <v>0</v>
      </c>
      <c r="U57" s="54">
        <f t="shared" si="7"/>
        <v>183</v>
      </c>
      <c r="V57" s="53">
        <f t="shared" si="7"/>
        <v>310</v>
      </c>
      <c r="W57" s="54">
        <f t="shared" si="7"/>
        <v>40</v>
      </c>
      <c r="X57" s="53">
        <f t="shared" si="7"/>
        <v>153</v>
      </c>
      <c r="Y57" s="55">
        <f t="shared" si="7"/>
        <v>44</v>
      </c>
      <c r="Z57" s="54">
        <f t="shared" si="7"/>
        <v>1448</v>
      </c>
      <c r="AA57" s="53">
        <f t="shared" si="7"/>
        <v>283</v>
      </c>
      <c r="AB57" s="53">
        <f t="shared" si="7"/>
        <v>0</v>
      </c>
      <c r="AC57" s="54">
        <f t="shared" si="7"/>
        <v>1078</v>
      </c>
      <c r="AD57" s="54">
        <f t="shared" si="7"/>
        <v>209</v>
      </c>
      <c r="AE57" s="53">
        <f t="shared" si="7"/>
        <v>233</v>
      </c>
      <c r="AF57" s="55">
        <f t="shared" si="7"/>
        <v>42</v>
      </c>
      <c r="AG57" s="55">
        <f t="shared" si="7"/>
        <v>60</v>
      </c>
      <c r="AH57" s="53">
        <f t="shared" si="7"/>
        <v>5</v>
      </c>
      <c r="AI57" s="51">
        <f t="shared" si="6"/>
        <v>12837</v>
      </c>
    </row>
    <row r="58" spans="1:35" ht="30" customHeight="1" x14ac:dyDescent="0.25">
      <c r="A58" s="48">
        <v>1</v>
      </c>
      <c r="B58" s="10" t="s">
        <v>15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  <c r="AE58" s="56">
        <v>0</v>
      </c>
      <c r="AF58" s="56">
        <v>0</v>
      </c>
      <c r="AG58" s="56">
        <v>0</v>
      </c>
      <c r="AH58" s="56">
        <v>0</v>
      </c>
      <c r="AI58" s="30">
        <f t="shared" si="6"/>
        <v>0</v>
      </c>
    </row>
    <row r="59" spans="1:35" ht="30" customHeight="1" x14ac:dyDescent="0.25">
      <c r="A59" s="48">
        <v>2</v>
      </c>
      <c r="B59" s="6" t="s">
        <v>67</v>
      </c>
      <c r="C59" s="45">
        <v>0</v>
      </c>
      <c r="D59" s="45">
        <v>8</v>
      </c>
      <c r="E59" s="45">
        <v>70</v>
      </c>
      <c r="F59" s="45">
        <v>75</v>
      </c>
      <c r="G59" s="45">
        <v>0</v>
      </c>
      <c r="H59" s="45">
        <v>0</v>
      </c>
      <c r="I59" s="45">
        <v>9</v>
      </c>
      <c r="J59" s="45">
        <v>4</v>
      </c>
      <c r="K59" s="45">
        <v>2</v>
      </c>
      <c r="L59" s="45">
        <v>0</v>
      </c>
      <c r="M59" s="45">
        <v>0</v>
      </c>
      <c r="N59" s="45">
        <v>0</v>
      </c>
      <c r="O59" s="45">
        <v>15</v>
      </c>
      <c r="P59" s="45">
        <v>0</v>
      </c>
      <c r="Q59" s="45">
        <v>3</v>
      </c>
      <c r="R59" s="45">
        <v>9</v>
      </c>
      <c r="S59" s="45">
        <v>1</v>
      </c>
      <c r="T59" s="45">
        <v>0</v>
      </c>
      <c r="U59" s="45">
        <v>18</v>
      </c>
      <c r="V59" s="45">
        <v>10</v>
      </c>
      <c r="W59" s="45">
        <v>0</v>
      </c>
      <c r="X59" s="45">
        <v>0</v>
      </c>
      <c r="Y59" s="45">
        <v>0</v>
      </c>
      <c r="Z59" s="45">
        <v>64</v>
      </c>
      <c r="AA59" s="45">
        <v>0</v>
      </c>
      <c r="AB59" s="45">
        <v>0</v>
      </c>
      <c r="AC59" s="45">
        <v>22</v>
      </c>
      <c r="AD59" s="45">
        <v>0</v>
      </c>
      <c r="AE59" s="45">
        <v>0</v>
      </c>
      <c r="AF59" s="45">
        <v>0</v>
      </c>
      <c r="AG59" s="45">
        <v>0</v>
      </c>
      <c r="AH59" s="45">
        <v>0</v>
      </c>
      <c r="AI59" s="30">
        <f t="shared" si="6"/>
        <v>310</v>
      </c>
    </row>
    <row r="60" spans="1:35" ht="30" customHeight="1" x14ac:dyDescent="0.25">
      <c r="A60" s="48">
        <v>3</v>
      </c>
      <c r="B60" s="6" t="s">
        <v>66</v>
      </c>
      <c r="C60" s="45">
        <v>12</v>
      </c>
      <c r="D60" s="45">
        <v>14</v>
      </c>
      <c r="E60" s="45">
        <v>905</v>
      </c>
      <c r="F60" s="45">
        <v>130</v>
      </c>
      <c r="G60" s="45">
        <v>0</v>
      </c>
      <c r="H60" s="45">
        <v>2</v>
      </c>
      <c r="I60" s="45">
        <v>54</v>
      </c>
      <c r="J60" s="45">
        <v>11</v>
      </c>
      <c r="K60" s="45">
        <v>8</v>
      </c>
      <c r="L60" s="45">
        <v>8</v>
      </c>
      <c r="M60" s="45">
        <v>40</v>
      </c>
      <c r="N60" s="45">
        <v>0</v>
      </c>
      <c r="O60" s="45">
        <v>78</v>
      </c>
      <c r="P60" s="45">
        <v>0</v>
      </c>
      <c r="Q60" s="45">
        <v>7</v>
      </c>
      <c r="R60" s="45">
        <v>57</v>
      </c>
      <c r="S60" s="45">
        <v>15</v>
      </c>
      <c r="T60" s="45">
        <v>0</v>
      </c>
      <c r="U60" s="45">
        <v>48</v>
      </c>
      <c r="V60" s="45">
        <v>10</v>
      </c>
      <c r="W60" s="45">
        <v>24</v>
      </c>
      <c r="X60" s="45">
        <v>9</v>
      </c>
      <c r="Y60" s="45">
        <v>100</v>
      </c>
      <c r="Z60" s="45">
        <v>303</v>
      </c>
      <c r="AA60" s="45">
        <v>0</v>
      </c>
      <c r="AB60" s="45">
        <v>0</v>
      </c>
      <c r="AC60" s="45">
        <v>112</v>
      </c>
      <c r="AD60" s="45">
        <v>88</v>
      </c>
      <c r="AE60" s="45">
        <v>36</v>
      </c>
      <c r="AF60" s="45">
        <v>4</v>
      </c>
      <c r="AG60" s="45">
        <v>0</v>
      </c>
      <c r="AH60" s="45">
        <v>0</v>
      </c>
      <c r="AI60" s="30">
        <f t="shared" si="6"/>
        <v>2075</v>
      </c>
    </row>
    <row r="61" spans="1:35" ht="30" customHeight="1" x14ac:dyDescent="0.25">
      <c r="A61" s="48">
        <v>4</v>
      </c>
      <c r="B61" s="6" t="s">
        <v>70</v>
      </c>
      <c r="C61" s="45">
        <v>0</v>
      </c>
      <c r="D61" s="45">
        <v>0</v>
      </c>
      <c r="E61" s="45">
        <v>100</v>
      </c>
      <c r="F61" s="45">
        <v>35</v>
      </c>
      <c r="G61" s="45">
        <v>0</v>
      </c>
      <c r="H61" s="45">
        <v>5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30">
        <f t="shared" si="6"/>
        <v>140</v>
      </c>
    </row>
    <row r="62" spans="1:35" ht="30" customHeight="1" x14ac:dyDescent="0.25">
      <c r="A62" s="48">
        <v>5</v>
      </c>
      <c r="B62" s="6" t="s">
        <v>71</v>
      </c>
      <c r="C62" s="45">
        <v>4</v>
      </c>
      <c r="D62" s="45">
        <v>9</v>
      </c>
      <c r="E62" s="45">
        <v>320</v>
      </c>
      <c r="F62" s="45">
        <v>100</v>
      </c>
      <c r="G62" s="45">
        <v>0</v>
      </c>
      <c r="H62" s="45">
        <v>0</v>
      </c>
      <c r="I62" s="45">
        <v>36</v>
      </c>
      <c r="J62" s="45">
        <v>9</v>
      </c>
      <c r="K62" s="45">
        <v>5</v>
      </c>
      <c r="L62" s="45">
        <v>2</v>
      </c>
      <c r="M62" s="45">
        <v>0</v>
      </c>
      <c r="N62" s="45">
        <v>0</v>
      </c>
      <c r="O62" s="45">
        <v>36</v>
      </c>
      <c r="P62" s="45">
        <v>0</v>
      </c>
      <c r="Q62" s="45">
        <v>3</v>
      </c>
      <c r="R62" s="45">
        <v>52</v>
      </c>
      <c r="S62" s="45">
        <v>0</v>
      </c>
      <c r="T62" s="45">
        <v>0</v>
      </c>
      <c r="U62" s="45">
        <v>0</v>
      </c>
      <c r="V62" s="45">
        <v>0</v>
      </c>
      <c r="W62" s="45">
        <v>0</v>
      </c>
      <c r="X62" s="45">
        <v>0</v>
      </c>
      <c r="Y62" s="45">
        <v>12</v>
      </c>
      <c r="Z62" s="45">
        <v>144</v>
      </c>
      <c r="AA62" s="45">
        <v>0</v>
      </c>
      <c r="AB62" s="45">
        <v>0</v>
      </c>
      <c r="AC62" s="45">
        <v>12</v>
      </c>
      <c r="AD62" s="45">
        <v>0</v>
      </c>
      <c r="AE62" s="45">
        <v>10</v>
      </c>
      <c r="AF62" s="45">
        <v>2</v>
      </c>
      <c r="AG62" s="45">
        <v>0</v>
      </c>
      <c r="AH62" s="45">
        <v>0</v>
      </c>
      <c r="AI62" s="30">
        <f t="shared" si="6"/>
        <v>756</v>
      </c>
    </row>
    <row r="63" spans="1:35" ht="30" customHeight="1" x14ac:dyDescent="0.25">
      <c r="A63" s="48">
        <v>6</v>
      </c>
      <c r="B63" s="6" t="s">
        <v>72</v>
      </c>
      <c r="C63" s="45">
        <v>6</v>
      </c>
      <c r="D63" s="45">
        <v>15</v>
      </c>
      <c r="E63" s="45">
        <v>190</v>
      </c>
      <c r="F63" s="45">
        <v>1120</v>
      </c>
      <c r="G63" s="45">
        <v>0</v>
      </c>
      <c r="H63" s="45">
        <v>35</v>
      </c>
      <c r="I63" s="45">
        <v>27</v>
      </c>
      <c r="J63" s="45">
        <v>14</v>
      </c>
      <c r="K63" s="45">
        <v>11</v>
      </c>
      <c r="L63" s="45">
        <v>5</v>
      </c>
      <c r="M63" s="45">
        <v>25</v>
      </c>
      <c r="N63" s="45">
        <v>0</v>
      </c>
      <c r="O63" s="45">
        <v>30</v>
      </c>
      <c r="P63" s="45">
        <v>10</v>
      </c>
      <c r="Q63" s="45">
        <v>6</v>
      </c>
      <c r="R63" s="45">
        <v>76</v>
      </c>
      <c r="S63" s="45">
        <v>34</v>
      </c>
      <c r="T63" s="45">
        <v>0</v>
      </c>
      <c r="U63" s="45">
        <v>14</v>
      </c>
      <c r="V63" s="45">
        <v>0</v>
      </c>
      <c r="W63" s="45">
        <v>0</v>
      </c>
      <c r="X63" s="45">
        <v>0</v>
      </c>
      <c r="Y63" s="45">
        <v>45</v>
      </c>
      <c r="Z63" s="45">
        <v>90</v>
      </c>
      <c r="AA63" s="45">
        <v>20</v>
      </c>
      <c r="AB63" s="45">
        <v>0</v>
      </c>
      <c r="AC63" s="45">
        <v>145</v>
      </c>
      <c r="AD63" s="45">
        <v>0</v>
      </c>
      <c r="AE63" s="45">
        <v>41</v>
      </c>
      <c r="AF63" s="45">
        <v>7</v>
      </c>
      <c r="AG63" s="45">
        <v>35</v>
      </c>
      <c r="AH63" s="45">
        <v>0</v>
      </c>
      <c r="AI63" s="30">
        <f t="shared" si="6"/>
        <v>2001</v>
      </c>
    </row>
    <row r="64" spans="1:35" ht="30" customHeight="1" x14ac:dyDescent="0.25">
      <c r="A64" s="48">
        <v>7</v>
      </c>
      <c r="B64" s="6" t="s">
        <v>69</v>
      </c>
      <c r="C64" s="45">
        <v>1</v>
      </c>
      <c r="D64" s="45">
        <v>19</v>
      </c>
      <c r="E64" s="45">
        <v>620</v>
      </c>
      <c r="F64" s="45">
        <v>245</v>
      </c>
      <c r="G64" s="45">
        <v>0</v>
      </c>
      <c r="H64" s="45">
        <v>0</v>
      </c>
      <c r="I64" s="45">
        <v>19</v>
      </c>
      <c r="J64" s="45">
        <v>26</v>
      </c>
      <c r="K64" s="45">
        <v>4</v>
      </c>
      <c r="L64" s="45">
        <v>2</v>
      </c>
      <c r="M64" s="45">
        <v>6</v>
      </c>
      <c r="N64" s="45">
        <v>0</v>
      </c>
      <c r="O64" s="45">
        <v>88</v>
      </c>
      <c r="P64" s="45">
        <v>0</v>
      </c>
      <c r="Q64" s="45">
        <v>13</v>
      </c>
      <c r="R64" s="45">
        <v>51</v>
      </c>
      <c r="S64" s="45">
        <v>5</v>
      </c>
      <c r="T64" s="45">
        <v>0</v>
      </c>
      <c r="U64" s="45">
        <v>30</v>
      </c>
      <c r="V64" s="45">
        <v>0</v>
      </c>
      <c r="W64" s="45">
        <v>10</v>
      </c>
      <c r="X64" s="45">
        <v>30</v>
      </c>
      <c r="Y64" s="45">
        <v>12</v>
      </c>
      <c r="Z64" s="45">
        <v>324</v>
      </c>
      <c r="AA64" s="45">
        <v>0</v>
      </c>
      <c r="AB64" s="45">
        <v>0</v>
      </c>
      <c r="AC64" s="45">
        <v>222</v>
      </c>
      <c r="AD64" s="45">
        <v>0</v>
      </c>
      <c r="AE64" s="45">
        <v>94</v>
      </c>
      <c r="AF64" s="45">
        <v>0</v>
      </c>
      <c r="AG64" s="45">
        <v>0</v>
      </c>
      <c r="AH64" s="45">
        <v>1</v>
      </c>
      <c r="AI64" s="30">
        <f t="shared" si="6"/>
        <v>1822</v>
      </c>
    </row>
    <row r="65" spans="1:35" ht="30" customHeight="1" x14ac:dyDescent="0.25">
      <c r="A65" s="48">
        <v>8</v>
      </c>
      <c r="B65" s="6" t="s">
        <v>65</v>
      </c>
      <c r="C65" s="45">
        <v>0</v>
      </c>
      <c r="D65" s="45">
        <v>11</v>
      </c>
      <c r="E65" s="45">
        <v>40</v>
      </c>
      <c r="F65" s="45">
        <v>75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2</v>
      </c>
      <c r="M65" s="45">
        <v>0</v>
      </c>
      <c r="N65" s="45">
        <v>0</v>
      </c>
      <c r="O65" s="45">
        <v>24</v>
      </c>
      <c r="P65" s="45">
        <v>10</v>
      </c>
      <c r="Q65" s="45">
        <v>5</v>
      </c>
      <c r="R65" s="45">
        <v>29</v>
      </c>
      <c r="S65" s="45">
        <v>9</v>
      </c>
      <c r="T65" s="45">
        <v>0</v>
      </c>
      <c r="U65" s="45">
        <v>22</v>
      </c>
      <c r="V65" s="45">
        <v>0</v>
      </c>
      <c r="W65" s="45">
        <v>31</v>
      </c>
      <c r="X65" s="45">
        <v>0</v>
      </c>
      <c r="Y65" s="45">
        <v>12</v>
      </c>
      <c r="Z65" s="45">
        <v>98</v>
      </c>
      <c r="AA65" s="45">
        <v>20</v>
      </c>
      <c r="AB65" s="45">
        <v>0</v>
      </c>
      <c r="AC65" s="45">
        <v>164</v>
      </c>
      <c r="AD65" s="45">
        <v>0</v>
      </c>
      <c r="AE65" s="45">
        <v>8</v>
      </c>
      <c r="AF65" s="45">
        <v>0</v>
      </c>
      <c r="AG65" s="45">
        <v>0</v>
      </c>
      <c r="AH65" s="45">
        <v>0</v>
      </c>
      <c r="AI65" s="30">
        <f t="shared" si="6"/>
        <v>560</v>
      </c>
    </row>
    <row r="66" spans="1:35" ht="30" customHeight="1" x14ac:dyDescent="0.25">
      <c r="A66" s="48">
        <v>9</v>
      </c>
      <c r="B66" s="6" t="s">
        <v>73</v>
      </c>
      <c r="C66" s="45">
        <v>0</v>
      </c>
      <c r="D66" s="45">
        <v>3</v>
      </c>
      <c r="E66" s="45">
        <v>250</v>
      </c>
      <c r="F66" s="45">
        <v>0</v>
      </c>
      <c r="G66" s="45">
        <v>0</v>
      </c>
      <c r="H66" s="45">
        <v>0</v>
      </c>
      <c r="I66" s="45">
        <v>1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4</v>
      </c>
      <c r="P66" s="45">
        <v>0</v>
      </c>
      <c r="Q66" s="45">
        <v>0</v>
      </c>
      <c r="R66" s="45">
        <v>2</v>
      </c>
      <c r="S66" s="45">
        <v>2</v>
      </c>
      <c r="T66" s="45">
        <v>0</v>
      </c>
      <c r="U66" s="45">
        <v>0</v>
      </c>
      <c r="V66" s="45">
        <v>0</v>
      </c>
      <c r="W66" s="45">
        <v>0</v>
      </c>
      <c r="X66" s="45">
        <v>0</v>
      </c>
      <c r="Y66" s="45">
        <v>0</v>
      </c>
      <c r="Z66" s="45">
        <v>16</v>
      </c>
      <c r="AA66" s="45">
        <v>0</v>
      </c>
      <c r="AB66" s="45">
        <v>0</v>
      </c>
      <c r="AC66" s="45">
        <v>0</v>
      </c>
      <c r="AD66" s="45">
        <v>0</v>
      </c>
      <c r="AE66" s="45">
        <v>0</v>
      </c>
      <c r="AF66" s="45">
        <v>3</v>
      </c>
      <c r="AG66" s="45">
        <v>0</v>
      </c>
      <c r="AH66" s="45">
        <v>0</v>
      </c>
      <c r="AI66" s="30">
        <f t="shared" si="6"/>
        <v>281</v>
      </c>
    </row>
    <row r="67" spans="1:35" ht="30" customHeight="1" x14ac:dyDescent="0.25">
      <c r="A67" s="48">
        <v>10</v>
      </c>
      <c r="B67" s="4" t="s">
        <v>68</v>
      </c>
      <c r="C67" s="45">
        <v>0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45">
        <v>0</v>
      </c>
      <c r="V67" s="45">
        <v>0</v>
      </c>
      <c r="W67" s="45">
        <v>0</v>
      </c>
      <c r="X67" s="45">
        <v>0</v>
      </c>
      <c r="Y67" s="45">
        <v>0</v>
      </c>
      <c r="Z67" s="45">
        <v>0</v>
      </c>
      <c r="AA67" s="45">
        <v>0</v>
      </c>
      <c r="AB67" s="45">
        <v>0</v>
      </c>
      <c r="AC67" s="45">
        <v>0</v>
      </c>
      <c r="AD67" s="45">
        <v>0</v>
      </c>
      <c r="AE67" s="45">
        <v>0</v>
      </c>
      <c r="AF67" s="45">
        <v>0</v>
      </c>
      <c r="AG67" s="45">
        <v>0</v>
      </c>
      <c r="AH67" s="45">
        <v>0</v>
      </c>
      <c r="AI67" s="30">
        <f t="shared" si="6"/>
        <v>0</v>
      </c>
    </row>
    <row r="68" spans="1:35" ht="30" customHeight="1" x14ac:dyDescent="0.25">
      <c r="A68" s="48">
        <v>11</v>
      </c>
      <c r="B68" s="4" t="s">
        <v>80</v>
      </c>
      <c r="C68" s="45">
        <v>0</v>
      </c>
      <c r="D68" s="45">
        <v>0</v>
      </c>
      <c r="E68" s="45">
        <v>80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6</v>
      </c>
      <c r="P68" s="45">
        <v>0</v>
      </c>
      <c r="Q68" s="45">
        <v>0</v>
      </c>
      <c r="R68" s="45">
        <v>4</v>
      </c>
      <c r="S68" s="45">
        <v>4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5">
        <v>0</v>
      </c>
      <c r="Z68" s="45">
        <v>24</v>
      </c>
      <c r="AA68" s="45">
        <v>0</v>
      </c>
      <c r="AB68" s="45">
        <v>0</v>
      </c>
      <c r="AC68" s="45">
        <v>24</v>
      </c>
      <c r="AD68" s="45">
        <v>0</v>
      </c>
      <c r="AE68" s="45">
        <v>0</v>
      </c>
      <c r="AF68" s="45">
        <v>0</v>
      </c>
      <c r="AG68" s="45">
        <v>0</v>
      </c>
      <c r="AH68" s="45">
        <v>0</v>
      </c>
      <c r="AI68" s="30">
        <f t="shared" si="6"/>
        <v>142</v>
      </c>
    </row>
    <row r="69" spans="1:35" ht="30" customHeight="1" x14ac:dyDescent="0.25">
      <c r="A69" s="103" t="s">
        <v>1</v>
      </c>
      <c r="B69" s="104"/>
      <c r="C69" s="54">
        <f t="shared" ref="C69:AH69" si="8">SUM(C58:C68)</f>
        <v>23</v>
      </c>
      <c r="D69" s="54">
        <f t="shared" si="8"/>
        <v>79</v>
      </c>
      <c r="E69" s="54">
        <f t="shared" si="8"/>
        <v>2575</v>
      </c>
      <c r="F69" s="54">
        <f t="shared" si="8"/>
        <v>1780</v>
      </c>
      <c r="G69" s="54">
        <f t="shared" si="8"/>
        <v>0</v>
      </c>
      <c r="H69" s="54">
        <f t="shared" si="8"/>
        <v>42</v>
      </c>
      <c r="I69" s="54">
        <f>SUM(I58:I68)</f>
        <v>146</v>
      </c>
      <c r="J69" s="54">
        <f t="shared" si="8"/>
        <v>64</v>
      </c>
      <c r="K69" s="53">
        <f t="shared" si="8"/>
        <v>30</v>
      </c>
      <c r="L69" s="54">
        <f t="shared" si="8"/>
        <v>19</v>
      </c>
      <c r="M69" s="53">
        <f t="shared" si="8"/>
        <v>71</v>
      </c>
      <c r="N69" s="54">
        <f t="shared" si="8"/>
        <v>0</v>
      </c>
      <c r="O69" s="53">
        <f t="shared" si="8"/>
        <v>281</v>
      </c>
      <c r="P69" s="55">
        <f t="shared" si="8"/>
        <v>20</v>
      </c>
      <c r="Q69" s="54">
        <f t="shared" si="8"/>
        <v>37</v>
      </c>
      <c r="R69" s="53">
        <f t="shared" si="8"/>
        <v>280</v>
      </c>
      <c r="S69" s="55">
        <f t="shared" si="8"/>
        <v>70</v>
      </c>
      <c r="T69" s="55">
        <f t="shared" si="8"/>
        <v>0</v>
      </c>
      <c r="U69" s="54">
        <f t="shared" si="8"/>
        <v>132</v>
      </c>
      <c r="V69" s="53">
        <f t="shared" si="8"/>
        <v>20</v>
      </c>
      <c r="W69" s="54">
        <f t="shared" si="8"/>
        <v>65</v>
      </c>
      <c r="X69" s="53">
        <f t="shared" si="8"/>
        <v>39</v>
      </c>
      <c r="Y69" s="55">
        <f t="shared" si="8"/>
        <v>181</v>
      </c>
      <c r="Z69" s="54">
        <f t="shared" si="8"/>
        <v>1063</v>
      </c>
      <c r="AA69" s="53">
        <f t="shared" si="8"/>
        <v>40</v>
      </c>
      <c r="AB69" s="53">
        <f t="shared" si="8"/>
        <v>0</v>
      </c>
      <c r="AC69" s="54">
        <f t="shared" si="8"/>
        <v>701</v>
      </c>
      <c r="AD69" s="54">
        <f t="shared" si="8"/>
        <v>88</v>
      </c>
      <c r="AE69" s="53">
        <f t="shared" si="8"/>
        <v>189</v>
      </c>
      <c r="AF69" s="55">
        <f t="shared" si="8"/>
        <v>16</v>
      </c>
      <c r="AG69" s="55">
        <f t="shared" si="8"/>
        <v>35</v>
      </c>
      <c r="AH69" s="53">
        <f t="shared" si="8"/>
        <v>1</v>
      </c>
      <c r="AI69" s="51">
        <f t="shared" si="6"/>
        <v>8087</v>
      </c>
    </row>
    <row r="70" spans="1:35" ht="30" customHeight="1" x14ac:dyDescent="0.25">
      <c r="A70" s="48">
        <v>1</v>
      </c>
      <c r="B70" s="10" t="s">
        <v>16</v>
      </c>
      <c r="C70" s="56">
        <v>0</v>
      </c>
      <c r="D70" s="56">
        <v>0</v>
      </c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6">
        <v>0</v>
      </c>
      <c r="R70" s="56">
        <v>0</v>
      </c>
      <c r="S70" s="56">
        <v>0</v>
      </c>
      <c r="T70" s="56">
        <v>0</v>
      </c>
      <c r="U70" s="56">
        <v>0</v>
      </c>
      <c r="V70" s="56">
        <v>0</v>
      </c>
      <c r="W70" s="56">
        <v>0</v>
      </c>
      <c r="X70" s="56">
        <v>0</v>
      </c>
      <c r="Y70" s="56">
        <v>0</v>
      </c>
      <c r="Z70" s="56">
        <v>0</v>
      </c>
      <c r="AA70" s="56">
        <v>0</v>
      </c>
      <c r="AB70" s="56">
        <v>0</v>
      </c>
      <c r="AC70" s="56">
        <v>0</v>
      </c>
      <c r="AD70" s="56">
        <v>0</v>
      </c>
      <c r="AE70" s="56">
        <v>0</v>
      </c>
      <c r="AF70" s="56">
        <v>0</v>
      </c>
      <c r="AG70" s="56">
        <v>0</v>
      </c>
      <c r="AH70" s="56">
        <v>0</v>
      </c>
      <c r="AI70" s="30">
        <f t="shared" si="6"/>
        <v>0</v>
      </c>
    </row>
    <row r="71" spans="1:35" ht="30" customHeight="1" x14ac:dyDescent="0.25">
      <c r="A71" s="48">
        <v>2</v>
      </c>
      <c r="B71" s="6" t="s">
        <v>75</v>
      </c>
      <c r="C71" s="45">
        <v>3</v>
      </c>
      <c r="D71" s="45">
        <v>5</v>
      </c>
      <c r="E71" s="45">
        <v>285</v>
      </c>
      <c r="F71" s="45">
        <v>630</v>
      </c>
      <c r="G71" s="45">
        <v>0</v>
      </c>
      <c r="H71" s="45">
        <v>0</v>
      </c>
      <c r="I71" s="45">
        <v>24</v>
      </c>
      <c r="J71" s="45">
        <v>2</v>
      </c>
      <c r="K71" s="45">
        <v>4</v>
      </c>
      <c r="L71" s="45">
        <v>2</v>
      </c>
      <c r="M71" s="45">
        <v>0</v>
      </c>
      <c r="N71" s="45">
        <v>0</v>
      </c>
      <c r="O71" s="45">
        <v>28</v>
      </c>
      <c r="P71" s="45">
        <v>0</v>
      </c>
      <c r="Q71" s="45">
        <v>3</v>
      </c>
      <c r="R71" s="45">
        <v>17</v>
      </c>
      <c r="S71" s="45">
        <v>12</v>
      </c>
      <c r="T71" s="45">
        <v>0</v>
      </c>
      <c r="U71" s="45">
        <v>30</v>
      </c>
      <c r="V71" s="45">
        <v>15</v>
      </c>
      <c r="W71" s="45">
        <v>0</v>
      </c>
      <c r="X71" s="45">
        <v>19</v>
      </c>
      <c r="Y71" s="45">
        <v>18</v>
      </c>
      <c r="Z71" s="45">
        <v>106</v>
      </c>
      <c r="AA71" s="45">
        <v>0</v>
      </c>
      <c r="AB71" s="45">
        <v>0</v>
      </c>
      <c r="AC71" s="45">
        <v>106</v>
      </c>
      <c r="AD71" s="45">
        <v>0</v>
      </c>
      <c r="AE71" s="45">
        <v>6</v>
      </c>
      <c r="AF71" s="45">
        <v>3</v>
      </c>
      <c r="AG71" s="45">
        <v>0</v>
      </c>
      <c r="AH71" s="45">
        <v>0</v>
      </c>
      <c r="AI71" s="30">
        <f t="shared" si="6"/>
        <v>1318</v>
      </c>
    </row>
    <row r="72" spans="1:35" ht="30" customHeight="1" x14ac:dyDescent="0.25">
      <c r="A72" s="48">
        <v>3</v>
      </c>
      <c r="B72" s="6" t="s">
        <v>77</v>
      </c>
      <c r="C72" s="45">
        <v>0</v>
      </c>
      <c r="D72" s="45">
        <v>8</v>
      </c>
      <c r="E72" s="45">
        <v>142</v>
      </c>
      <c r="F72" s="45">
        <v>248</v>
      </c>
      <c r="G72" s="45">
        <v>0</v>
      </c>
      <c r="H72" s="45">
        <v>0</v>
      </c>
      <c r="I72" s="45">
        <v>18</v>
      </c>
      <c r="J72" s="45">
        <v>6</v>
      </c>
      <c r="K72" s="45">
        <v>2</v>
      </c>
      <c r="L72" s="45">
        <v>2</v>
      </c>
      <c r="M72" s="45">
        <v>35</v>
      </c>
      <c r="N72" s="45">
        <v>0</v>
      </c>
      <c r="O72" s="45">
        <v>28</v>
      </c>
      <c r="P72" s="45">
        <v>49</v>
      </c>
      <c r="Q72" s="45">
        <v>7</v>
      </c>
      <c r="R72" s="45">
        <v>15</v>
      </c>
      <c r="S72" s="45">
        <v>6</v>
      </c>
      <c r="T72" s="45">
        <v>0</v>
      </c>
      <c r="U72" s="45">
        <v>13</v>
      </c>
      <c r="V72" s="45">
        <v>0</v>
      </c>
      <c r="W72" s="45">
        <v>50</v>
      </c>
      <c r="X72" s="45">
        <v>2</v>
      </c>
      <c r="Y72" s="45">
        <v>26</v>
      </c>
      <c r="Z72" s="45">
        <v>128</v>
      </c>
      <c r="AA72" s="45">
        <v>82</v>
      </c>
      <c r="AB72" s="45">
        <v>0</v>
      </c>
      <c r="AC72" s="45">
        <v>520</v>
      </c>
      <c r="AD72" s="45">
        <v>0</v>
      </c>
      <c r="AE72" s="45">
        <v>9</v>
      </c>
      <c r="AF72" s="45">
        <v>3</v>
      </c>
      <c r="AG72" s="45">
        <v>10</v>
      </c>
      <c r="AH72" s="45">
        <v>0</v>
      </c>
      <c r="AI72" s="30">
        <f t="shared" si="6"/>
        <v>1409</v>
      </c>
    </row>
    <row r="73" spans="1:35" ht="30" customHeight="1" x14ac:dyDescent="0.25">
      <c r="A73" s="48">
        <v>4</v>
      </c>
      <c r="B73" s="6" t="s">
        <v>81</v>
      </c>
      <c r="C73" s="45">
        <v>11</v>
      </c>
      <c r="D73" s="45">
        <v>26</v>
      </c>
      <c r="E73" s="45">
        <v>497</v>
      </c>
      <c r="F73" s="45">
        <v>404</v>
      </c>
      <c r="G73" s="45">
        <v>0</v>
      </c>
      <c r="H73" s="45">
        <v>0</v>
      </c>
      <c r="I73" s="45">
        <v>35</v>
      </c>
      <c r="J73" s="45">
        <v>12</v>
      </c>
      <c r="K73" s="45">
        <v>1</v>
      </c>
      <c r="L73" s="45">
        <v>4</v>
      </c>
      <c r="M73" s="45">
        <v>9</v>
      </c>
      <c r="N73" s="45">
        <v>0</v>
      </c>
      <c r="O73" s="45">
        <v>65</v>
      </c>
      <c r="P73" s="45">
        <v>96</v>
      </c>
      <c r="Q73" s="45">
        <v>15</v>
      </c>
      <c r="R73" s="45">
        <v>120</v>
      </c>
      <c r="S73" s="45">
        <v>5</v>
      </c>
      <c r="T73" s="45">
        <v>0</v>
      </c>
      <c r="U73" s="45">
        <v>52</v>
      </c>
      <c r="V73" s="45">
        <v>0</v>
      </c>
      <c r="W73" s="45">
        <v>25</v>
      </c>
      <c r="X73" s="45">
        <v>38</v>
      </c>
      <c r="Y73" s="45">
        <v>16</v>
      </c>
      <c r="Z73" s="45">
        <v>258</v>
      </c>
      <c r="AA73" s="45">
        <v>192</v>
      </c>
      <c r="AB73" s="45">
        <v>0</v>
      </c>
      <c r="AC73" s="45">
        <v>252</v>
      </c>
      <c r="AD73" s="45">
        <v>150</v>
      </c>
      <c r="AE73" s="45">
        <v>41</v>
      </c>
      <c r="AF73" s="45">
        <v>11</v>
      </c>
      <c r="AG73" s="45">
        <v>0</v>
      </c>
      <c r="AH73" s="45">
        <v>2</v>
      </c>
      <c r="AI73" s="30">
        <f t="shared" si="6"/>
        <v>2337</v>
      </c>
    </row>
    <row r="74" spans="1:35" ht="30" customHeight="1" x14ac:dyDescent="0.25">
      <c r="A74" s="48">
        <v>5</v>
      </c>
      <c r="B74" s="6" t="s">
        <v>74</v>
      </c>
      <c r="C74" s="45">
        <v>3</v>
      </c>
      <c r="D74" s="45">
        <v>13</v>
      </c>
      <c r="E74" s="45">
        <v>55</v>
      </c>
      <c r="F74" s="45">
        <v>140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1</v>
      </c>
      <c r="M74" s="45">
        <v>0</v>
      </c>
      <c r="N74" s="45">
        <v>0</v>
      </c>
      <c r="O74" s="45">
        <v>37</v>
      </c>
      <c r="P74" s="45">
        <v>0</v>
      </c>
      <c r="Q74" s="45">
        <v>5</v>
      </c>
      <c r="R74" s="45">
        <v>26</v>
      </c>
      <c r="S74" s="45">
        <v>0</v>
      </c>
      <c r="T74" s="45">
        <v>0</v>
      </c>
      <c r="U74" s="45">
        <v>0</v>
      </c>
      <c r="V74" s="45">
        <v>96</v>
      </c>
      <c r="W74" s="45">
        <v>0</v>
      </c>
      <c r="X74" s="45">
        <v>0</v>
      </c>
      <c r="Y74" s="45">
        <v>0</v>
      </c>
      <c r="Z74" s="45">
        <v>131</v>
      </c>
      <c r="AA74" s="45">
        <v>0</v>
      </c>
      <c r="AB74" s="45">
        <v>0</v>
      </c>
      <c r="AC74" s="45">
        <v>210</v>
      </c>
      <c r="AD74" s="45">
        <v>0</v>
      </c>
      <c r="AE74" s="45">
        <v>27</v>
      </c>
      <c r="AF74" s="45">
        <v>0</v>
      </c>
      <c r="AG74" s="45">
        <v>0</v>
      </c>
      <c r="AH74" s="45">
        <v>0</v>
      </c>
      <c r="AI74" s="30">
        <f t="shared" si="6"/>
        <v>744</v>
      </c>
    </row>
    <row r="75" spans="1:35" ht="30" customHeight="1" x14ac:dyDescent="0.25">
      <c r="A75" s="48">
        <v>6</v>
      </c>
      <c r="B75" s="6" t="s">
        <v>78</v>
      </c>
      <c r="C75" s="45">
        <v>5</v>
      </c>
      <c r="D75" s="45">
        <v>18</v>
      </c>
      <c r="E75" s="45">
        <v>287</v>
      </c>
      <c r="F75" s="45">
        <v>820</v>
      </c>
      <c r="G75" s="45">
        <v>0</v>
      </c>
      <c r="H75" s="45">
        <v>0</v>
      </c>
      <c r="I75" s="45">
        <v>17</v>
      </c>
      <c r="J75" s="45">
        <v>12</v>
      </c>
      <c r="K75" s="45">
        <v>2</v>
      </c>
      <c r="L75" s="45">
        <v>3</v>
      </c>
      <c r="M75" s="45">
        <v>20</v>
      </c>
      <c r="N75" s="45">
        <v>0</v>
      </c>
      <c r="O75" s="45">
        <v>30</v>
      </c>
      <c r="P75" s="45">
        <v>23</v>
      </c>
      <c r="Q75" s="45">
        <v>3</v>
      </c>
      <c r="R75" s="45">
        <v>69</v>
      </c>
      <c r="S75" s="45">
        <v>6</v>
      </c>
      <c r="T75" s="45">
        <v>0</v>
      </c>
      <c r="U75" s="45">
        <v>10</v>
      </c>
      <c r="V75" s="45">
        <v>0</v>
      </c>
      <c r="W75" s="45">
        <v>0</v>
      </c>
      <c r="X75" s="45">
        <v>0</v>
      </c>
      <c r="Y75" s="45">
        <v>0</v>
      </c>
      <c r="Z75" s="45">
        <v>80</v>
      </c>
      <c r="AA75" s="45">
        <v>0</v>
      </c>
      <c r="AB75" s="45">
        <v>0</v>
      </c>
      <c r="AC75" s="45">
        <v>290</v>
      </c>
      <c r="AD75" s="45">
        <v>0</v>
      </c>
      <c r="AE75" s="45">
        <v>37</v>
      </c>
      <c r="AF75" s="45">
        <v>2</v>
      </c>
      <c r="AG75" s="45">
        <v>20</v>
      </c>
      <c r="AH75" s="45">
        <v>0</v>
      </c>
      <c r="AI75" s="30">
        <f t="shared" si="6"/>
        <v>1754</v>
      </c>
    </row>
    <row r="76" spans="1:35" ht="30" customHeight="1" x14ac:dyDescent="0.25">
      <c r="A76" s="48">
        <v>7</v>
      </c>
      <c r="B76" s="6" t="s">
        <v>76</v>
      </c>
      <c r="C76" s="45">
        <v>0</v>
      </c>
      <c r="D76" s="45">
        <v>0</v>
      </c>
      <c r="E76" s="45">
        <v>40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3</v>
      </c>
      <c r="P76" s="45">
        <v>0</v>
      </c>
      <c r="Q76" s="45">
        <v>1</v>
      </c>
      <c r="R76" s="45">
        <v>14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4</v>
      </c>
      <c r="AA76" s="45">
        <v>0</v>
      </c>
      <c r="AB76" s="45">
        <v>0</v>
      </c>
      <c r="AC76" s="45">
        <v>68</v>
      </c>
      <c r="AD76" s="45">
        <v>0</v>
      </c>
      <c r="AE76" s="45">
        <v>0</v>
      </c>
      <c r="AF76" s="45">
        <v>0</v>
      </c>
      <c r="AG76" s="45">
        <v>0</v>
      </c>
      <c r="AH76" s="45">
        <v>0</v>
      </c>
      <c r="AI76" s="30">
        <f t="shared" si="6"/>
        <v>130</v>
      </c>
    </row>
    <row r="77" spans="1:35" ht="30" customHeight="1" x14ac:dyDescent="0.25">
      <c r="A77" s="48">
        <v>8</v>
      </c>
      <c r="B77" s="4" t="s">
        <v>79</v>
      </c>
      <c r="C77" s="45">
        <v>0</v>
      </c>
      <c r="D77" s="45">
        <v>10</v>
      </c>
      <c r="E77" s="45">
        <v>315</v>
      </c>
      <c r="F77" s="45">
        <v>30</v>
      </c>
      <c r="G77" s="45">
        <v>0</v>
      </c>
      <c r="H77" s="45">
        <v>0</v>
      </c>
      <c r="I77" s="45">
        <v>15</v>
      </c>
      <c r="J77" s="45">
        <v>6</v>
      </c>
      <c r="K77" s="45">
        <v>0</v>
      </c>
      <c r="L77" s="45">
        <v>1</v>
      </c>
      <c r="M77" s="45">
        <v>0</v>
      </c>
      <c r="N77" s="45">
        <v>0</v>
      </c>
      <c r="O77" s="45">
        <v>32</v>
      </c>
      <c r="P77" s="45">
        <v>20</v>
      </c>
      <c r="Q77" s="45">
        <v>4</v>
      </c>
      <c r="R77" s="45">
        <v>16</v>
      </c>
      <c r="S77" s="45">
        <v>4</v>
      </c>
      <c r="T77" s="45">
        <v>0</v>
      </c>
      <c r="U77" s="45">
        <v>15</v>
      </c>
      <c r="V77" s="45">
        <v>0</v>
      </c>
      <c r="W77" s="45">
        <v>0</v>
      </c>
      <c r="X77" s="45">
        <v>1</v>
      </c>
      <c r="Y77" s="45">
        <v>0</v>
      </c>
      <c r="Z77" s="45">
        <v>104</v>
      </c>
      <c r="AA77" s="45">
        <v>40</v>
      </c>
      <c r="AB77" s="45">
        <v>0</v>
      </c>
      <c r="AC77" s="45">
        <v>65</v>
      </c>
      <c r="AD77" s="45">
        <v>0</v>
      </c>
      <c r="AE77" s="45">
        <v>0</v>
      </c>
      <c r="AF77" s="45">
        <v>6</v>
      </c>
      <c r="AG77" s="45">
        <v>0</v>
      </c>
      <c r="AH77" s="45">
        <v>0</v>
      </c>
      <c r="AI77" s="30">
        <f t="shared" ref="AI77:AI108" si="9">SUM(C77:AH77)</f>
        <v>684</v>
      </c>
    </row>
    <row r="78" spans="1:35" ht="30" customHeight="1" x14ac:dyDescent="0.25">
      <c r="A78" s="103" t="s">
        <v>1</v>
      </c>
      <c r="B78" s="105"/>
      <c r="C78" s="54">
        <f t="shared" ref="C78:AH78" si="10">SUM(C70:C77)</f>
        <v>22</v>
      </c>
      <c r="D78" s="54">
        <f t="shared" si="10"/>
        <v>80</v>
      </c>
      <c r="E78" s="54">
        <f t="shared" si="10"/>
        <v>1621</v>
      </c>
      <c r="F78" s="54">
        <f t="shared" si="10"/>
        <v>2272</v>
      </c>
      <c r="G78" s="54">
        <f t="shared" si="10"/>
        <v>0</v>
      </c>
      <c r="H78" s="54">
        <f t="shared" si="10"/>
        <v>0</v>
      </c>
      <c r="I78" s="54">
        <f t="shared" si="10"/>
        <v>109</v>
      </c>
      <c r="J78" s="54">
        <f t="shared" si="10"/>
        <v>38</v>
      </c>
      <c r="K78" s="54">
        <f t="shared" si="10"/>
        <v>9</v>
      </c>
      <c r="L78" s="54">
        <f t="shared" si="10"/>
        <v>13</v>
      </c>
      <c r="M78" s="54">
        <f t="shared" si="10"/>
        <v>64</v>
      </c>
      <c r="N78" s="54">
        <f t="shared" si="10"/>
        <v>0</v>
      </c>
      <c r="O78" s="54">
        <f t="shared" si="10"/>
        <v>223</v>
      </c>
      <c r="P78" s="54">
        <f t="shared" si="10"/>
        <v>188</v>
      </c>
      <c r="Q78" s="54">
        <f t="shared" si="10"/>
        <v>38</v>
      </c>
      <c r="R78" s="54">
        <f t="shared" si="10"/>
        <v>277</v>
      </c>
      <c r="S78" s="54">
        <f t="shared" si="10"/>
        <v>33</v>
      </c>
      <c r="T78" s="54">
        <f t="shared" si="10"/>
        <v>0</v>
      </c>
      <c r="U78" s="54">
        <f t="shared" si="10"/>
        <v>120</v>
      </c>
      <c r="V78" s="54">
        <f t="shared" si="10"/>
        <v>111</v>
      </c>
      <c r="W78" s="54">
        <f t="shared" si="10"/>
        <v>75</v>
      </c>
      <c r="X78" s="54">
        <f t="shared" si="10"/>
        <v>60</v>
      </c>
      <c r="Y78" s="54">
        <f t="shared" si="10"/>
        <v>60</v>
      </c>
      <c r="Z78" s="54">
        <f t="shared" si="10"/>
        <v>811</v>
      </c>
      <c r="AA78" s="54">
        <f t="shared" si="10"/>
        <v>314</v>
      </c>
      <c r="AB78" s="54">
        <f t="shared" si="10"/>
        <v>0</v>
      </c>
      <c r="AC78" s="54">
        <f t="shared" si="10"/>
        <v>1511</v>
      </c>
      <c r="AD78" s="54">
        <f t="shared" si="10"/>
        <v>150</v>
      </c>
      <c r="AE78" s="54">
        <f t="shared" si="10"/>
        <v>120</v>
      </c>
      <c r="AF78" s="54">
        <f t="shared" si="10"/>
        <v>25</v>
      </c>
      <c r="AG78" s="54">
        <f t="shared" si="10"/>
        <v>30</v>
      </c>
      <c r="AH78" s="54">
        <f t="shared" si="10"/>
        <v>2</v>
      </c>
      <c r="AI78" s="57">
        <f t="shared" si="9"/>
        <v>8376</v>
      </c>
    </row>
    <row r="79" spans="1:35" ht="30" customHeight="1" x14ac:dyDescent="0.25">
      <c r="A79" s="48">
        <v>1</v>
      </c>
      <c r="B79" s="10" t="s">
        <v>14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  <c r="Q79" s="56">
        <v>0</v>
      </c>
      <c r="R79" s="56">
        <v>0</v>
      </c>
      <c r="S79" s="56">
        <v>0</v>
      </c>
      <c r="T79" s="56">
        <v>0</v>
      </c>
      <c r="U79" s="56">
        <v>0</v>
      </c>
      <c r="V79" s="56">
        <v>0</v>
      </c>
      <c r="W79" s="56">
        <v>0</v>
      </c>
      <c r="X79" s="56">
        <v>0</v>
      </c>
      <c r="Y79" s="56">
        <v>0</v>
      </c>
      <c r="Z79" s="56">
        <v>0</v>
      </c>
      <c r="AA79" s="56">
        <v>0</v>
      </c>
      <c r="AB79" s="56">
        <v>0</v>
      </c>
      <c r="AC79" s="56">
        <v>0</v>
      </c>
      <c r="AD79" s="56">
        <v>0</v>
      </c>
      <c r="AE79" s="56">
        <v>0</v>
      </c>
      <c r="AF79" s="56">
        <v>0</v>
      </c>
      <c r="AG79" s="56">
        <v>0</v>
      </c>
      <c r="AH79" s="56">
        <v>0</v>
      </c>
      <c r="AI79" s="30">
        <f t="shared" si="9"/>
        <v>0</v>
      </c>
    </row>
    <row r="80" spans="1:35" ht="30" customHeight="1" x14ac:dyDescent="0.25">
      <c r="A80" s="48">
        <v>2</v>
      </c>
      <c r="B80" s="6" t="s">
        <v>92</v>
      </c>
      <c r="C80" s="45">
        <v>4</v>
      </c>
      <c r="D80" s="45">
        <v>12</v>
      </c>
      <c r="E80" s="45">
        <v>133</v>
      </c>
      <c r="F80" s="45">
        <v>20</v>
      </c>
      <c r="G80" s="45">
        <v>0</v>
      </c>
      <c r="H80" s="45">
        <v>0</v>
      </c>
      <c r="I80" s="45">
        <v>9</v>
      </c>
      <c r="J80" s="45">
        <v>9</v>
      </c>
      <c r="K80" s="45">
        <v>2</v>
      </c>
      <c r="L80" s="45">
        <v>1</v>
      </c>
      <c r="M80" s="45">
        <v>0</v>
      </c>
      <c r="N80" s="45">
        <v>0</v>
      </c>
      <c r="O80" s="45">
        <v>29</v>
      </c>
      <c r="P80" s="45">
        <v>0</v>
      </c>
      <c r="Q80" s="45">
        <v>12</v>
      </c>
      <c r="R80" s="45">
        <v>4</v>
      </c>
      <c r="S80" s="45">
        <v>2</v>
      </c>
      <c r="T80" s="45">
        <v>0</v>
      </c>
      <c r="U80" s="45">
        <v>0</v>
      </c>
      <c r="V80" s="45">
        <v>60</v>
      </c>
      <c r="W80" s="45">
        <v>0</v>
      </c>
      <c r="X80" s="45">
        <v>0</v>
      </c>
      <c r="Y80" s="45">
        <v>0</v>
      </c>
      <c r="Z80" s="45">
        <v>90</v>
      </c>
      <c r="AA80" s="45">
        <v>0</v>
      </c>
      <c r="AB80" s="45">
        <v>0</v>
      </c>
      <c r="AC80" s="45">
        <v>30</v>
      </c>
      <c r="AD80" s="45">
        <v>0</v>
      </c>
      <c r="AE80" s="45">
        <v>19</v>
      </c>
      <c r="AF80" s="45">
        <v>0</v>
      </c>
      <c r="AG80" s="45">
        <v>0</v>
      </c>
      <c r="AH80" s="45">
        <v>0</v>
      </c>
      <c r="AI80" s="30">
        <f t="shared" si="9"/>
        <v>436</v>
      </c>
    </row>
    <row r="81" spans="1:35" ht="30" customHeight="1" x14ac:dyDescent="0.25">
      <c r="A81" s="48">
        <v>3</v>
      </c>
      <c r="B81" s="6" t="s">
        <v>93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30">
        <f t="shared" si="9"/>
        <v>0</v>
      </c>
    </row>
    <row r="82" spans="1:35" ht="30" customHeight="1" x14ac:dyDescent="0.25">
      <c r="A82" s="48">
        <v>4</v>
      </c>
      <c r="B82" s="6" t="s">
        <v>157</v>
      </c>
      <c r="C82" s="45">
        <v>3</v>
      </c>
      <c r="D82" s="45">
        <v>20</v>
      </c>
      <c r="E82" s="45">
        <v>1111</v>
      </c>
      <c r="F82" s="45">
        <v>250</v>
      </c>
      <c r="G82" s="45">
        <v>0</v>
      </c>
      <c r="H82" s="45">
        <v>0</v>
      </c>
      <c r="I82" s="45">
        <v>61</v>
      </c>
      <c r="J82" s="45">
        <v>26</v>
      </c>
      <c r="K82" s="45">
        <v>2</v>
      </c>
      <c r="L82" s="45">
        <v>10</v>
      </c>
      <c r="M82" s="45">
        <v>150</v>
      </c>
      <c r="N82" s="45">
        <v>0</v>
      </c>
      <c r="O82" s="45">
        <v>53</v>
      </c>
      <c r="P82" s="45">
        <v>24</v>
      </c>
      <c r="Q82" s="45">
        <v>9</v>
      </c>
      <c r="R82" s="45">
        <v>12</v>
      </c>
      <c r="S82" s="45">
        <v>9</v>
      </c>
      <c r="T82" s="45">
        <v>0</v>
      </c>
      <c r="U82" s="45">
        <v>6</v>
      </c>
      <c r="V82" s="45">
        <v>0</v>
      </c>
      <c r="W82" s="45">
        <v>213</v>
      </c>
      <c r="X82" s="45">
        <v>18</v>
      </c>
      <c r="Y82" s="45">
        <v>18</v>
      </c>
      <c r="Z82" s="45">
        <v>227</v>
      </c>
      <c r="AA82" s="45">
        <v>96</v>
      </c>
      <c r="AB82" s="45">
        <v>0</v>
      </c>
      <c r="AC82" s="45">
        <v>50</v>
      </c>
      <c r="AD82" s="45">
        <v>0</v>
      </c>
      <c r="AE82" s="45">
        <v>175</v>
      </c>
      <c r="AF82" s="45">
        <v>0</v>
      </c>
      <c r="AG82" s="45">
        <v>30</v>
      </c>
      <c r="AH82" s="45">
        <v>0</v>
      </c>
      <c r="AI82" s="30">
        <f t="shared" si="9"/>
        <v>2573</v>
      </c>
    </row>
    <row r="83" spans="1:35" ht="30" customHeight="1" x14ac:dyDescent="0.25">
      <c r="A83" s="48">
        <v>5</v>
      </c>
      <c r="B83" s="6" t="s">
        <v>95</v>
      </c>
      <c r="C83" s="45">
        <v>2</v>
      </c>
      <c r="D83" s="45">
        <v>23</v>
      </c>
      <c r="E83" s="45">
        <v>1605</v>
      </c>
      <c r="F83" s="45">
        <v>150</v>
      </c>
      <c r="G83" s="45">
        <v>0</v>
      </c>
      <c r="H83" s="45">
        <v>5</v>
      </c>
      <c r="I83" s="45">
        <v>58</v>
      </c>
      <c r="J83" s="45">
        <v>29</v>
      </c>
      <c r="K83" s="45">
        <v>12</v>
      </c>
      <c r="L83" s="45">
        <v>5</v>
      </c>
      <c r="M83" s="45">
        <v>0</v>
      </c>
      <c r="N83" s="45">
        <v>0</v>
      </c>
      <c r="O83" s="45">
        <v>93</v>
      </c>
      <c r="P83" s="45">
        <v>9</v>
      </c>
      <c r="Q83" s="45">
        <v>10</v>
      </c>
      <c r="R83" s="45">
        <v>132</v>
      </c>
      <c r="S83" s="45">
        <v>12</v>
      </c>
      <c r="T83" s="45">
        <v>0</v>
      </c>
      <c r="U83" s="45">
        <v>55</v>
      </c>
      <c r="V83" s="45">
        <v>40</v>
      </c>
      <c r="W83" s="45">
        <v>40</v>
      </c>
      <c r="X83" s="45">
        <v>17</v>
      </c>
      <c r="Y83" s="45">
        <v>36</v>
      </c>
      <c r="Z83" s="45">
        <v>312</v>
      </c>
      <c r="AA83" s="45">
        <v>36</v>
      </c>
      <c r="AB83" s="45">
        <v>0</v>
      </c>
      <c r="AC83" s="45">
        <v>40</v>
      </c>
      <c r="AD83" s="45">
        <v>100</v>
      </c>
      <c r="AE83" s="45">
        <v>63</v>
      </c>
      <c r="AF83" s="45">
        <v>4</v>
      </c>
      <c r="AG83" s="45">
        <v>5</v>
      </c>
      <c r="AH83" s="45">
        <v>0</v>
      </c>
      <c r="AI83" s="30">
        <f t="shared" si="9"/>
        <v>2893</v>
      </c>
    </row>
    <row r="84" spans="1:35" ht="30" customHeight="1" x14ac:dyDescent="0.25">
      <c r="A84" s="48">
        <v>6</v>
      </c>
      <c r="B84" s="6" t="s">
        <v>96</v>
      </c>
      <c r="C84" s="45">
        <v>11</v>
      </c>
      <c r="D84" s="45">
        <v>24</v>
      </c>
      <c r="E84" s="45">
        <v>1815</v>
      </c>
      <c r="F84" s="45">
        <v>1350</v>
      </c>
      <c r="G84" s="45">
        <v>38</v>
      </c>
      <c r="H84" s="45">
        <v>5</v>
      </c>
      <c r="I84" s="45">
        <v>142</v>
      </c>
      <c r="J84" s="45">
        <v>40</v>
      </c>
      <c r="K84" s="45">
        <v>10</v>
      </c>
      <c r="L84" s="45">
        <v>5</v>
      </c>
      <c r="M84" s="45">
        <v>6</v>
      </c>
      <c r="N84" s="45">
        <v>0</v>
      </c>
      <c r="O84" s="45">
        <v>94</v>
      </c>
      <c r="P84" s="45">
        <v>15</v>
      </c>
      <c r="Q84" s="45">
        <v>9</v>
      </c>
      <c r="R84" s="45">
        <v>75</v>
      </c>
      <c r="S84" s="45">
        <v>51</v>
      </c>
      <c r="T84" s="45">
        <v>0</v>
      </c>
      <c r="U84" s="45">
        <v>12</v>
      </c>
      <c r="V84" s="45">
        <v>38</v>
      </c>
      <c r="W84" s="45">
        <v>67</v>
      </c>
      <c r="X84" s="45">
        <v>24</v>
      </c>
      <c r="Y84" s="45">
        <v>72</v>
      </c>
      <c r="Z84" s="45">
        <v>383</v>
      </c>
      <c r="AA84" s="45">
        <v>30</v>
      </c>
      <c r="AB84" s="45">
        <v>0</v>
      </c>
      <c r="AC84" s="45">
        <v>135</v>
      </c>
      <c r="AD84" s="45">
        <v>0</v>
      </c>
      <c r="AE84" s="45">
        <v>5</v>
      </c>
      <c r="AF84" s="45">
        <v>8</v>
      </c>
      <c r="AG84" s="45">
        <v>46</v>
      </c>
      <c r="AH84" s="45">
        <v>0</v>
      </c>
      <c r="AI84" s="30">
        <f t="shared" si="9"/>
        <v>4510</v>
      </c>
    </row>
    <row r="85" spans="1:35" ht="30" customHeight="1" x14ac:dyDescent="0.25">
      <c r="A85" s="48">
        <v>7</v>
      </c>
      <c r="B85" s="6" t="s">
        <v>97</v>
      </c>
      <c r="C85" s="45">
        <v>3</v>
      </c>
      <c r="D85" s="45">
        <v>3</v>
      </c>
      <c r="E85" s="45">
        <v>285</v>
      </c>
      <c r="F85" s="45">
        <v>415</v>
      </c>
      <c r="G85" s="45">
        <v>70</v>
      </c>
      <c r="H85" s="45">
        <v>0</v>
      </c>
      <c r="I85" s="45">
        <v>0</v>
      </c>
      <c r="J85" s="45">
        <v>3</v>
      </c>
      <c r="K85" s="45">
        <v>0</v>
      </c>
      <c r="L85" s="45">
        <v>1</v>
      </c>
      <c r="M85" s="45">
        <v>15</v>
      </c>
      <c r="N85" s="45">
        <v>0</v>
      </c>
      <c r="O85" s="45">
        <v>7</v>
      </c>
      <c r="P85" s="45">
        <v>0</v>
      </c>
      <c r="Q85" s="45">
        <v>1</v>
      </c>
      <c r="R85" s="45">
        <v>2</v>
      </c>
      <c r="S85" s="45">
        <v>3</v>
      </c>
      <c r="T85" s="45">
        <v>0</v>
      </c>
      <c r="U85" s="45">
        <v>3</v>
      </c>
      <c r="V85" s="45">
        <v>0</v>
      </c>
      <c r="W85" s="45">
        <v>40</v>
      </c>
      <c r="X85" s="45">
        <v>0</v>
      </c>
      <c r="Y85" s="45">
        <v>15</v>
      </c>
      <c r="Z85" s="45">
        <v>46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30">
        <f t="shared" si="9"/>
        <v>912</v>
      </c>
    </row>
    <row r="86" spans="1:35" ht="30" customHeight="1" x14ac:dyDescent="0.25">
      <c r="A86" s="48">
        <v>8</v>
      </c>
      <c r="B86" s="6" t="s">
        <v>94</v>
      </c>
      <c r="C86" s="45">
        <v>0</v>
      </c>
      <c r="D86" s="45">
        <v>9</v>
      </c>
      <c r="E86" s="45">
        <v>249</v>
      </c>
      <c r="F86" s="45">
        <v>0</v>
      </c>
      <c r="G86" s="45">
        <v>25</v>
      </c>
      <c r="H86" s="45">
        <v>0</v>
      </c>
      <c r="I86" s="45">
        <v>5</v>
      </c>
      <c r="J86" s="45">
        <v>7</v>
      </c>
      <c r="K86" s="45">
        <v>3</v>
      </c>
      <c r="L86" s="45">
        <v>0</v>
      </c>
      <c r="M86" s="45">
        <v>0</v>
      </c>
      <c r="N86" s="45">
        <v>0</v>
      </c>
      <c r="O86" s="45">
        <v>29</v>
      </c>
      <c r="P86" s="45">
        <v>10</v>
      </c>
      <c r="Q86" s="45">
        <v>3</v>
      </c>
      <c r="R86" s="45">
        <v>23</v>
      </c>
      <c r="S86" s="45">
        <v>3</v>
      </c>
      <c r="T86" s="45">
        <v>0</v>
      </c>
      <c r="U86" s="45">
        <v>8</v>
      </c>
      <c r="V86" s="45">
        <v>0</v>
      </c>
      <c r="W86" s="45">
        <v>0</v>
      </c>
      <c r="X86" s="45">
        <v>7</v>
      </c>
      <c r="Y86" s="45">
        <v>0</v>
      </c>
      <c r="Z86" s="45">
        <v>108</v>
      </c>
      <c r="AA86" s="45">
        <v>28</v>
      </c>
      <c r="AB86" s="45">
        <v>0</v>
      </c>
      <c r="AC86" s="45">
        <v>30</v>
      </c>
      <c r="AD86" s="45">
        <v>0</v>
      </c>
      <c r="AE86" s="45">
        <v>0</v>
      </c>
      <c r="AF86" s="45">
        <v>4</v>
      </c>
      <c r="AG86" s="45">
        <v>0</v>
      </c>
      <c r="AH86" s="45">
        <v>0</v>
      </c>
      <c r="AI86" s="30">
        <f t="shared" si="9"/>
        <v>551</v>
      </c>
    </row>
    <row r="87" spans="1:35" ht="30" customHeight="1" x14ac:dyDescent="0.25">
      <c r="A87" s="48">
        <v>9</v>
      </c>
      <c r="B87" s="6" t="s">
        <v>158</v>
      </c>
      <c r="C87" s="45">
        <v>6</v>
      </c>
      <c r="D87" s="45">
        <v>6</v>
      </c>
      <c r="E87" s="45">
        <v>555</v>
      </c>
      <c r="F87" s="45">
        <v>200</v>
      </c>
      <c r="G87" s="45">
        <v>0</v>
      </c>
      <c r="H87" s="45">
        <v>0</v>
      </c>
      <c r="I87" s="45">
        <v>35</v>
      </c>
      <c r="J87" s="45">
        <v>19</v>
      </c>
      <c r="K87" s="45">
        <v>6</v>
      </c>
      <c r="L87" s="45">
        <v>2</v>
      </c>
      <c r="M87" s="45">
        <v>0</v>
      </c>
      <c r="N87" s="45">
        <v>0</v>
      </c>
      <c r="O87" s="45">
        <v>33</v>
      </c>
      <c r="P87" s="45">
        <v>0</v>
      </c>
      <c r="Q87" s="45">
        <v>4</v>
      </c>
      <c r="R87" s="45">
        <v>0</v>
      </c>
      <c r="S87" s="45">
        <v>4</v>
      </c>
      <c r="T87" s="45">
        <v>0</v>
      </c>
      <c r="U87" s="45">
        <v>0</v>
      </c>
      <c r="V87" s="45">
        <v>0</v>
      </c>
      <c r="W87" s="45">
        <v>0</v>
      </c>
      <c r="X87" s="45">
        <v>9</v>
      </c>
      <c r="Y87" s="45">
        <v>28</v>
      </c>
      <c r="Z87" s="45">
        <v>116</v>
      </c>
      <c r="AA87" s="45">
        <v>0</v>
      </c>
      <c r="AB87" s="45">
        <v>0</v>
      </c>
      <c r="AC87" s="45">
        <v>0</v>
      </c>
      <c r="AD87" s="45">
        <v>90</v>
      </c>
      <c r="AE87" s="45">
        <v>8</v>
      </c>
      <c r="AF87" s="45">
        <v>0</v>
      </c>
      <c r="AG87" s="45">
        <v>50</v>
      </c>
      <c r="AH87" s="45">
        <v>0</v>
      </c>
      <c r="AI87" s="30">
        <f t="shared" si="9"/>
        <v>1171</v>
      </c>
    </row>
    <row r="88" spans="1:35" ht="30" customHeight="1" x14ac:dyDescent="0.25">
      <c r="A88" s="48">
        <v>10</v>
      </c>
      <c r="B88" s="6" t="s">
        <v>105</v>
      </c>
      <c r="C88" s="45">
        <v>2</v>
      </c>
      <c r="D88" s="45">
        <v>22</v>
      </c>
      <c r="E88" s="45">
        <v>330</v>
      </c>
      <c r="F88" s="45">
        <v>150</v>
      </c>
      <c r="G88" s="45">
        <v>130</v>
      </c>
      <c r="H88" s="45">
        <v>0</v>
      </c>
      <c r="I88" s="45">
        <v>29</v>
      </c>
      <c r="J88" s="45">
        <v>27</v>
      </c>
      <c r="K88" s="45">
        <v>0</v>
      </c>
      <c r="L88" s="45">
        <v>3</v>
      </c>
      <c r="M88" s="45">
        <v>0</v>
      </c>
      <c r="N88" s="45">
        <v>0</v>
      </c>
      <c r="O88" s="45">
        <v>53</v>
      </c>
      <c r="P88" s="45">
        <v>0</v>
      </c>
      <c r="Q88" s="45">
        <v>1</v>
      </c>
      <c r="R88" s="45">
        <v>127</v>
      </c>
      <c r="S88" s="45">
        <v>14</v>
      </c>
      <c r="T88" s="45">
        <v>0</v>
      </c>
      <c r="U88" s="45">
        <v>10</v>
      </c>
      <c r="V88" s="45">
        <v>100</v>
      </c>
      <c r="W88" s="45">
        <v>0</v>
      </c>
      <c r="X88" s="45">
        <v>0</v>
      </c>
      <c r="Y88" s="45">
        <v>0</v>
      </c>
      <c r="Z88" s="45">
        <v>212</v>
      </c>
      <c r="AA88" s="45">
        <v>0</v>
      </c>
      <c r="AB88" s="45">
        <v>0</v>
      </c>
      <c r="AC88" s="45">
        <v>320</v>
      </c>
      <c r="AD88" s="45">
        <v>200</v>
      </c>
      <c r="AE88" s="45">
        <v>20</v>
      </c>
      <c r="AF88" s="45">
        <v>0</v>
      </c>
      <c r="AG88" s="45">
        <v>0</v>
      </c>
      <c r="AH88" s="45">
        <v>0</v>
      </c>
      <c r="AI88" s="30">
        <f t="shared" si="9"/>
        <v>1750</v>
      </c>
    </row>
    <row r="89" spans="1:35" ht="30" customHeight="1" x14ac:dyDescent="0.25">
      <c r="A89" s="48">
        <v>11</v>
      </c>
      <c r="B89" s="6" t="s">
        <v>104</v>
      </c>
      <c r="C89" s="45">
        <v>0</v>
      </c>
      <c r="D89" s="45">
        <v>0</v>
      </c>
      <c r="E89" s="45">
        <v>20</v>
      </c>
      <c r="F89" s="45">
        <v>20</v>
      </c>
      <c r="G89" s="45">
        <v>0</v>
      </c>
      <c r="H89" s="45">
        <v>0</v>
      </c>
      <c r="I89" s="45">
        <v>0</v>
      </c>
      <c r="J89" s="45">
        <v>2</v>
      </c>
      <c r="K89" s="45">
        <v>0</v>
      </c>
      <c r="L89" s="45">
        <v>2</v>
      </c>
      <c r="M89" s="45">
        <v>0</v>
      </c>
      <c r="N89" s="45">
        <v>0</v>
      </c>
      <c r="O89" s="45">
        <v>19</v>
      </c>
      <c r="P89" s="45">
        <v>0</v>
      </c>
      <c r="Q89" s="45">
        <v>2</v>
      </c>
      <c r="R89" s="45">
        <v>0</v>
      </c>
      <c r="S89" s="45">
        <v>4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12</v>
      </c>
      <c r="Z89" s="45">
        <v>32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30">
        <f t="shared" si="9"/>
        <v>113</v>
      </c>
    </row>
    <row r="90" spans="1:35" ht="30" customHeight="1" x14ac:dyDescent="0.25">
      <c r="A90" s="103" t="s">
        <v>1</v>
      </c>
      <c r="B90" s="105"/>
      <c r="C90" s="54">
        <f t="shared" ref="C90:AH90" si="11">SUM(C79:C89)</f>
        <v>31</v>
      </c>
      <c r="D90" s="54">
        <f t="shared" si="11"/>
        <v>119</v>
      </c>
      <c r="E90" s="54">
        <f t="shared" si="11"/>
        <v>6103</v>
      </c>
      <c r="F90" s="54">
        <f t="shared" si="11"/>
        <v>2555</v>
      </c>
      <c r="G90" s="54">
        <f t="shared" si="11"/>
        <v>263</v>
      </c>
      <c r="H90" s="54">
        <f t="shared" si="11"/>
        <v>10</v>
      </c>
      <c r="I90" s="54">
        <f t="shared" si="11"/>
        <v>339</v>
      </c>
      <c r="J90" s="54">
        <f t="shared" si="11"/>
        <v>162</v>
      </c>
      <c r="K90" s="53">
        <f t="shared" si="11"/>
        <v>35</v>
      </c>
      <c r="L90" s="54">
        <f t="shared" si="11"/>
        <v>29</v>
      </c>
      <c r="M90" s="53">
        <f t="shared" si="11"/>
        <v>171</v>
      </c>
      <c r="N90" s="54">
        <f t="shared" si="11"/>
        <v>0</v>
      </c>
      <c r="O90" s="53">
        <f t="shared" si="11"/>
        <v>410</v>
      </c>
      <c r="P90" s="55">
        <f t="shared" si="11"/>
        <v>58</v>
      </c>
      <c r="Q90" s="54">
        <f t="shared" si="11"/>
        <v>51</v>
      </c>
      <c r="R90" s="53">
        <f t="shared" si="11"/>
        <v>375</v>
      </c>
      <c r="S90" s="55">
        <f t="shared" si="11"/>
        <v>102</v>
      </c>
      <c r="T90" s="55">
        <f t="shared" si="11"/>
        <v>0</v>
      </c>
      <c r="U90" s="54">
        <f t="shared" si="11"/>
        <v>94</v>
      </c>
      <c r="V90" s="53">
        <f t="shared" si="11"/>
        <v>238</v>
      </c>
      <c r="W90" s="54">
        <f t="shared" si="11"/>
        <v>360</v>
      </c>
      <c r="X90" s="53">
        <f t="shared" si="11"/>
        <v>75</v>
      </c>
      <c r="Y90" s="55">
        <f t="shared" si="11"/>
        <v>181</v>
      </c>
      <c r="Z90" s="54">
        <f t="shared" si="11"/>
        <v>1526</v>
      </c>
      <c r="AA90" s="53">
        <f t="shared" si="11"/>
        <v>190</v>
      </c>
      <c r="AB90" s="53">
        <f t="shared" si="11"/>
        <v>0</v>
      </c>
      <c r="AC90" s="54">
        <f t="shared" si="11"/>
        <v>605</v>
      </c>
      <c r="AD90" s="54">
        <f t="shared" si="11"/>
        <v>390</v>
      </c>
      <c r="AE90" s="53">
        <f t="shared" si="11"/>
        <v>290</v>
      </c>
      <c r="AF90" s="55">
        <f t="shared" si="11"/>
        <v>16</v>
      </c>
      <c r="AG90" s="55">
        <f t="shared" si="11"/>
        <v>131</v>
      </c>
      <c r="AH90" s="53">
        <f t="shared" si="11"/>
        <v>0</v>
      </c>
      <c r="AI90" s="51">
        <f t="shared" si="9"/>
        <v>14909</v>
      </c>
    </row>
    <row r="91" spans="1:35" ht="30" customHeight="1" x14ac:dyDescent="0.25">
      <c r="A91" s="48">
        <v>1</v>
      </c>
      <c r="B91" s="10" t="s">
        <v>23</v>
      </c>
      <c r="C91" s="56">
        <v>0</v>
      </c>
      <c r="D91" s="56">
        <v>0</v>
      </c>
      <c r="E91" s="56">
        <v>0</v>
      </c>
      <c r="F91" s="56">
        <v>0</v>
      </c>
      <c r="G91" s="56">
        <v>0</v>
      </c>
      <c r="H91" s="56">
        <v>0</v>
      </c>
      <c r="I91" s="56">
        <v>15</v>
      </c>
      <c r="J91" s="56">
        <v>0</v>
      </c>
      <c r="K91" s="56">
        <v>0</v>
      </c>
      <c r="L91" s="56">
        <v>0</v>
      </c>
      <c r="M91" s="56">
        <v>0</v>
      </c>
      <c r="N91" s="56">
        <v>0</v>
      </c>
      <c r="O91" s="56">
        <v>0</v>
      </c>
      <c r="P91" s="56">
        <v>0</v>
      </c>
      <c r="Q91" s="56">
        <v>0</v>
      </c>
      <c r="R91" s="56">
        <v>0</v>
      </c>
      <c r="S91" s="56">
        <v>0</v>
      </c>
      <c r="T91" s="56">
        <v>0</v>
      </c>
      <c r="U91" s="56">
        <v>0</v>
      </c>
      <c r="V91" s="56">
        <v>0</v>
      </c>
      <c r="W91" s="56">
        <v>0</v>
      </c>
      <c r="X91" s="56">
        <v>0</v>
      </c>
      <c r="Y91" s="56">
        <v>0</v>
      </c>
      <c r="Z91" s="56">
        <v>0</v>
      </c>
      <c r="AA91" s="56">
        <v>0</v>
      </c>
      <c r="AB91" s="56">
        <v>0</v>
      </c>
      <c r="AC91" s="56">
        <v>0</v>
      </c>
      <c r="AD91" s="56">
        <v>0</v>
      </c>
      <c r="AE91" s="56">
        <v>0</v>
      </c>
      <c r="AF91" s="56">
        <v>0</v>
      </c>
      <c r="AG91" s="56">
        <v>0</v>
      </c>
      <c r="AH91" s="56">
        <v>0</v>
      </c>
      <c r="AI91" s="30">
        <f t="shared" si="9"/>
        <v>15</v>
      </c>
    </row>
    <row r="92" spans="1:35" ht="30" customHeight="1" x14ac:dyDescent="0.25">
      <c r="A92" s="48">
        <v>2</v>
      </c>
      <c r="B92" s="6" t="s">
        <v>102</v>
      </c>
      <c r="C92" s="45">
        <v>0</v>
      </c>
      <c r="D92" s="45">
        <v>7</v>
      </c>
      <c r="E92" s="45">
        <v>500</v>
      </c>
      <c r="F92" s="45">
        <v>340</v>
      </c>
      <c r="G92" s="45">
        <v>0</v>
      </c>
      <c r="H92" s="45">
        <v>0</v>
      </c>
      <c r="I92" s="45">
        <v>29</v>
      </c>
      <c r="J92" s="45">
        <v>4</v>
      </c>
      <c r="K92" s="45">
        <v>3</v>
      </c>
      <c r="L92" s="45">
        <v>2</v>
      </c>
      <c r="M92" s="45">
        <v>32</v>
      </c>
      <c r="N92" s="45">
        <v>0</v>
      </c>
      <c r="O92" s="45">
        <v>30</v>
      </c>
      <c r="P92" s="45">
        <v>0</v>
      </c>
      <c r="Q92" s="45">
        <v>5</v>
      </c>
      <c r="R92" s="45">
        <v>46</v>
      </c>
      <c r="S92" s="45">
        <v>8</v>
      </c>
      <c r="T92" s="45">
        <v>0</v>
      </c>
      <c r="U92" s="45">
        <v>12</v>
      </c>
      <c r="V92" s="45">
        <v>0</v>
      </c>
      <c r="W92" s="45">
        <v>58</v>
      </c>
      <c r="X92" s="45">
        <v>2</v>
      </c>
      <c r="Y92" s="45">
        <v>0</v>
      </c>
      <c r="Z92" s="45">
        <v>41</v>
      </c>
      <c r="AA92" s="45">
        <v>0</v>
      </c>
      <c r="AB92" s="45">
        <v>23</v>
      </c>
      <c r="AC92" s="45">
        <v>504</v>
      </c>
      <c r="AD92" s="45">
        <v>0</v>
      </c>
      <c r="AE92" s="45">
        <v>15</v>
      </c>
      <c r="AF92" s="45">
        <v>0</v>
      </c>
      <c r="AG92" s="45">
        <v>28</v>
      </c>
      <c r="AH92" s="45">
        <v>0</v>
      </c>
      <c r="AI92" s="30">
        <f t="shared" si="9"/>
        <v>1689</v>
      </c>
    </row>
    <row r="93" spans="1:35" ht="30" customHeight="1" x14ac:dyDescent="0.25">
      <c r="A93" s="48">
        <v>3</v>
      </c>
      <c r="B93" s="6" t="s">
        <v>103</v>
      </c>
      <c r="C93" s="45">
        <v>0</v>
      </c>
      <c r="D93" s="45">
        <v>1</v>
      </c>
      <c r="E93" s="45">
        <v>200</v>
      </c>
      <c r="F93" s="45">
        <v>0</v>
      </c>
      <c r="G93" s="45">
        <v>0</v>
      </c>
      <c r="H93" s="45">
        <v>0</v>
      </c>
      <c r="I93" s="45">
        <v>0</v>
      </c>
      <c r="J93" s="45">
        <v>38</v>
      </c>
      <c r="K93" s="45">
        <v>0</v>
      </c>
      <c r="L93" s="45">
        <v>0</v>
      </c>
      <c r="M93" s="45">
        <v>2</v>
      </c>
      <c r="N93" s="45">
        <v>0</v>
      </c>
      <c r="O93" s="45">
        <v>78</v>
      </c>
      <c r="P93" s="45">
        <v>0</v>
      </c>
      <c r="Q93" s="45">
        <v>17</v>
      </c>
      <c r="R93" s="45">
        <v>4</v>
      </c>
      <c r="S93" s="45">
        <v>2</v>
      </c>
      <c r="T93" s="45">
        <v>0</v>
      </c>
      <c r="U93" s="45">
        <v>8</v>
      </c>
      <c r="V93" s="45">
        <v>0</v>
      </c>
      <c r="W93" s="45">
        <v>0</v>
      </c>
      <c r="X93" s="45">
        <v>19</v>
      </c>
      <c r="Y93" s="45">
        <v>0</v>
      </c>
      <c r="Z93" s="45">
        <v>340</v>
      </c>
      <c r="AA93" s="45">
        <v>0</v>
      </c>
      <c r="AB93" s="45">
        <v>0</v>
      </c>
      <c r="AC93" s="45">
        <v>80</v>
      </c>
      <c r="AD93" s="45">
        <v>0</v>
      </c>
      <c r="AE93" s="45">
        <v>3</v>
      </c>
      <c r="AF93" s="45">
        <v>6</v>
      </c>
      <c r="AG93" s="45">
        <v>35</v>
      </c>
      <c r="AH93" s="45">
        <v>2</v>
      </c>
      <c r="AI93" s="30">
        <f t="shared" si="9"/>
        <v>835</v>
      </c>
    </row>
    <row r="94" spans="1:35" ht="30" customHeight="1" x14ac:dyDescent="0.25">
      <c r="A94" s="48">
        <v>4</v>
      </c>
      <c r="B94" s="6" t="s">
        <v>100</v>
      </c>
      <c r="C94" s="45">
        <v>0</v>
      </c>
      <c r="D94" s="45">
        <v>16</v>
      </c>
      <c r="E94" s="45">
        <v>295</v>
      </c>
      <c r="F94" s="45">
        <v>100</v>
      </c>
      <c r="G94" s="45">
        <v>0</v>
      </c>
      <c r="H94" s="45">
        <v>0</v>
      </c>
      <c r="I94" s="45">
        <v>15</v>
      </c>
      <c r="J94" s="45">
        <v>6</v>
      </c>
      <c r="K94" s="45">
        <v>0</v>
      </c>
      <c r="L94" s="45">
        <v>2</v>
      </c>
      <c r="M94" s="45">
        <v>0</v>
      </c>
      <c r="N94" s="45">
        <v>0</v>
      </c>
      <c r="O94" s="45">
        <v>37</v>
      </c>
      <c r="P94" s="45">
        <v>0</v>
      </c>
      <c r="Q94" s="45">
        <v>4</v>
      </c>
      <c r="R94" s="45">
        <v>10</v>
      </c>
      <c r="S94" s="45">
        <v>3</v>
      </c>
      <c r="T94" s="45">
        <v>0</v>
      </c>
      <c r="U94" s="45">
        <v>5</v>
      </c>
      <c r="V94" s="45">
        <v>0</v>
      </c>
      <c r="W94" s="45">
        <v>0</v>
      </c>
      <c r="X94" s="45">
        <v>0</v>
      </c>
      <c r="Y94" s="45">
        <v>0</v>
      </c>
      <c r="Z94" s="45">
        <v>107</v>
      </c>
      <c r="AA94" s="45">
        <v>0</v>
      </c>
      <c r="AB94" s="45">
        <v>0</v>
      </c>
      <c r="AC94" s="45">
        <v>0</v>
      </c>
      <c r="AD94" s="45">
        <v>0</v>
      </c>
      <c r="AE94" s="45">
        <v>28</v>
      </c>
      <c r="AF94" s="45">
        <v>0</v>
      </c>
      <c r="AG94" s="45">
        <v>30</v>
      </c>
      <c r="AH94" s="45">
        <v>0</v>
      </c>
      <c r="AI94" s="30">
        <f t="shared" si="9"/>
        <v>658</v>
      </c>
    </row>
    <row r="95" spans="1:35" ht="30" customHeight="1" x14ac:dyDescent="0.25">
      <c r="A95" s="48">
        <v>5</v>
      </c>
      <c r="B95" s="6" t="s">
        <v>101</v>
      </c>
      <c r="C95" s="45">
        <v>4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5</v>
      </c>
      <c r="J95" s="45">
        <v>23</v>
      </c>
      <c r="K95" s="45">
        <v>0</v>
      </c>
      <c r="L95" s="45">
        <v>0</v>
      </c>
      <c r="M95" s="45">
        <v>0</v>
      </c>
      <c r="N95" s="45">
        <v>0</v>
      </c>
      <c r="O95" s="45">
        <v>27</v>
      </c>
      <c r="P95" s="45">
        <v>0</v>
      </c>
      <c r="Q95" s="45">
        <v>6</v>
      </c>
      <c r="R95" s="45">
        <v>0</v>
      </c>
      <c r="S95" s="45">
        <v>0</v>
      </c>
      <c r="T95" s="45">
        <v>0</v>
      </c>
      <c r="U95" s="45">
        <v>0</v>
      </c>
      <c r="V95" s="45">
        <v>0</v>
      </c>
      <c r="W95" s="45">
        <v>0</v>
      </c>
      <c r="X95" s="45">
        <v>0</v>
      </c>
      <c r="Y95" s="45">
        <v>0</v>
      </c>
      <c r="Z95" s="45">
        <v>146</v>
      </c>
      <c r="AA95" s="45">
        <v>0</v>
      </c>
      <c r="AB95" s="45">
        <v>0</v>
      </c>
      <c r="AC95" s="45">
        <v>0</v>
      </c>
      <c r="AD95" s="45">
        <v>0</v>
      </c>
      <c r="AE95" s="45">
        <v>0</v>
      </c>
      <c r="AF95" s="45">
        <v>0</v>
      </c>
      <c r="AG95" s="45">
        <v>0</v>
      </c>
      <c r="AH95" s="45">
        <v>0</v>
      </c>
      <c r="AI95" s="30">
        <f t="shared" si="9"/>
        <v>211</v>
      </c>
    </row>
    <row r="96" spans="1:35" ht="30" customHeight="1" x14ac:dyDescent="0.25">
      <c r="A96" s="48">
        <v>6</v>
      </c>
      <c r="B96" s="6" t="s">
        <v>112</v>
      </c>
      <c r="C96" s="45">
        <v>0</v>
      </c>
      <c r="D96" s="45">
        <v>11</v>
      </c>
      <c r="E96" s="45">
        <v>55</v>
      </c>
      <c r="F96" s="45">
        <v>30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6</v>
      </c>
      <c r="M96" s="45">
        <v>0</v>
      </c>
      <c r="N96" s="45">
        <v>0</v>
      </c>
      <c r="O96" s="45">
        <v>6</v>
      </c>
      <c r="P96" s="45">
        <v>0</v>
      </c>
      <c r="Q96" s="45">
        <v>3</v>
      </c>
      <c r="R96" s="45">
        <v>20</v>
      </c>
      <c r="S96" s="45">
        <v>9</v>
      </c>
      <c r="T96" s="45">
        <v>0</v>
      </c>
      <c r="U96" s="45">
        <v>0</v>
      </c>
      <c r="V96" s="45">
        <v>25</v>
      </c>
      <c r="W96" s="45">
        <v>8</v>
      </c>
      <c r="X96" s="45">
        <v>48</v>
      </c>
      <c r="Y96" s="45">
        <v>0</v>
      </c>
      <c r="Z96" s="45">
        <v>25</v>
      </c>
      <c r="AA96" s="45">
        <v>0</v>
      </c>
      <c r="AB96" s="45">
        <v>0</v>
      </c>
      <c r="AC96" s="45">
        <v>150</v>
      </c>
      <c r="AD96" s="45">
        <v>0</v>
      </c>
      <c r="AE96" s="45">
        <v>22</v>
      </c>
      <c r="AF96" s="45">
        <v>5</v>
      </c>
      <c r="AG96" s="45">
        <v>0</v>
      </c>
      <c r="AH96" s="45">
        <v>0</v>
      </c>
      <c r="AI96" s="30">
        <f t="shared" si="9"/>
        <v>423</v>
      </c>
    </row>
    <row r="97" spans="1:35" ht="30" customHeight="1" x14ac:dyDescent="0.25">
      <c r="A97" s="48">
        <v>7</v>
      </c>
      <c r="B97" s="6" t="s">
        <v>111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30">
        <f t="shared" si="9"/>
        <v>0</v>
      </c>
    </row>
    <row r="98" spans="1:35" ht="30" customHeight="1" x14ac:dyDescent="0.25">
      <c r="A98" s="103" t="s">
        <v>1</v>
      </c>
      <c r="B98" s="104"/>
      <c r="C98" s="54">
        <f t="shared" ref="C98:AH98" si="12">SUM(C91:C97)</f>
        <v>4</v>
      </c>
      <c r="D98" s="54">
        <f t="shared" si="12"/>
        <v>35</v>
      </c>
      <c r="E98" s="54">
        <f t="shared" si="12"/>
        <v>1050</v>
      </c>
      <c r="F98" s="54">
        <f t="shared" si="12"/>
        <v>470</v>
      </c>
      <c r="G98" s="54">
        <f t="shared" si="12"/>
        <v>0</v>
      </c>
      <c r="H98" s="54">
        <f t="shared" si="12"/>
        <v>0</v>
      </c>
      <c r="I98" s="54">
        <f t="shared" si="12"/>
        <v>64</v>
      </c>
      <c r="J98" s="54">
        <f t="shared" si="12"/>
        <v>71</v>
      </c>
      <c r="K98" s="53">
        <f t="shared" si="12"/>
        <v>3</v>
      </c>
      <c r="L98" s="54">
        <f t="shared" si="12"/>
        <v>10</v>
      </c>
      <c r="M98" s="53">
        <f t="shared" si="12"/>
        <v>34</v>
      </c>
      <c r="N98" s="54">
        <f t="shared" si="12"/>
        <v>0</v>
      </c>
      <c r="O98" s="53">
        <f t="shared" si="12"/>
        <v>178</v>
      </c>
      <c r="P98" s="55">
        <f t="shared" si="12"/>
        <v>0</v>
      </c>
      <c r="Q98" s="54">
        <f t="shared" si="12"/>
        <v>35</v>
      </c>
      <c r="R98" s="53">
        <f t="shared" si="12"/>
        <v>80</v>
      </c>
      <c r="S98" s="55">
        <f t="shared" si="12"/>
        <v>22</v>
      </c>
      <c r="T98" s="55">
        <f t="shared" si="12"/>
        <v>0</v>
      </c>
      <c r="U98" s="54">
        <f t="shared" si="12"/>
        <v>25</v>
      </c>
      <c r="V98" s="53">
        <f t="shared" si="12"/>
        <v>25</v>
      </c>
      <c r="W98" s="54">
        <f t="shared" si="12"/>
        <v>66</v>
      </c>
      <c r="X98" s="53">
        <f t="shared" si="12"/>
        <v>69</v>
      </c>
      <c r="Y98" s="55">
        <f t="shared" si="12"/>
        <v>0</v>
      </c>
      <c r="Z98" s="54">
        <f t="shared" si="12"/>
        <v>659</v>
      </c>
      <c r="AA98" s="53">
        <f>SUM(AA91:AA97)</f>
        <v>0</v>
      </c>
      <c r="AB98" s="53">
        <f t="shared" si="12"/>
        <v>23</v>
      </c>
      <c r="AC98" s="54">
        <f t="shared" si="12"/>
        <v>734</v>
      </c>
      <c r="AD98" s="54">
        <f t="shared" si="12"/>
        <v>0</v>
      </c>
      <c r="AE98" s="53">
        <f t="shared" si="12"/>
        <v>68</v>
      </c>
      <c r="AF98" s="55">
        <f t="shared" si="12"/>
        <v>11</v>
      </c>
      <c r="AG98" s="55">
        <f t="shared" si="12"/>
        <v>93</v>
      </c>
      <c r="AH98" s="53">
        <f t="shared" si="12"/>
        <v>2</v>
      </c>
      <c r="AI98" s="51">
        <f t="shared" si="9"/>
        <v>3831</v>
      </c>
    </row>
    <row r="99" spans="1:35" ht="30" customHeight="1" x14ac:dyDescent="0.25">
      <c r="A99" s="48">
        <v>1</v>
      </c>
      <c r="B99" s="10" t="s">
        <v>27</v>
      </c>
      <c r="C99" s="56">
        <v>0</v>
      </c>
      <c r="D99" s="56">
        <v>1</v>
      </c>
      <c r="E99" s="56">
        <v>0</v>
      </c>
      <c r="F99" s="56">
        <v>0</v>
      </c>
      <c r="G99" s="56">
        <v>0</v>
      </c>
      <c r="H99" s="56">
        <v>0</v>
      </c>
      <c r="I99" s="56">
        <v>0</v>
      </c>
      <c r="J99" s="56">
        <v>0</v>
      </c>
      <c r="K99" s="56">
        <v>0</v>
      </c>
      <c r="L99" s="56">
        <v>0</v>
      </c>
      <c r="M99" s="56">
        <v>0</v>
      </c>
      <c r="N99" s="56">
        <v>0</v>
      </c>
      <c r="O99" s="56">
        <v>0</v>
      </c>
      <c r="P99" s="56">
        <v>0</v>
      </c>
      <c r="Q99" s="56">
        <v>0</v>
      </c>
      <c r="R99" s="56">
        <v>0</v>
      </c>
      <c r="S99" s="56">
        <v>0</v>
      </c>
      <c r="T99" s="56">
        <v>0</v>
      </c>
      <c r="U99" s="56">
        <v>0</v>
      </c>
      <c r="V99" s="56">
        <v>0</v>
      </c>
      <c r="W99" s="56">
        <v>0</v>
      </c>
      <c r="X99" s="56">
        <v>0</v>
      </c>
      <c r="Y99" s="56">
        <v>0</v>
      </c>
      <c r="Z99" s="56">
        <v>0</v>
      </c>
      <c r="AA99" s="56">
        <v>0</v>
      </c>
      <c r="AB99" s="56">
        <v>0</v>
      </c>
      <c r="AC99" s="56">
        <v>0</v>
      </c>
      <c r="AD99" s="56">
        <v>0</v>
      </c>
      <c r="AE99" s="56">
        <v>0</v>
      </c>
      <c r="AF99" s="56">
        <v>0</v>
      </c>
      <c r="AG99" s="56">
        <v>0</v>
      </c>
      <c r="AH99" s="56">
        <v>0</v>
      </c>
      <c r="AI99" s="30">
        <f t="shared" si="9"/>
        <v>1</v>
      </c>
    </row>
    <row r="100" spans="1:35" ht="30" customHeight="1" x14ac:dyDescent="0.25">
      <c r="A100" s="48">
        <v>2</v>
      </c>
      <c r="B100" s="6" t="s">
        <v>116</v>
      </c>
      <c r="C100" s="45">
        <v>11</v>
      </c>
      <c r="D100" s="45">
        <v>53</v>
      </c>
      <c r="E100" s="45">
        <v>2550</v>
      </c>
      <c r="F100" s="45">
        <v>539</v>
      </c>
      <c r="G100" s="45">
        <v>220</v>
      </c>
      <c r="H100" s="45">
        <v>9</v>
      </c>
      <c r="I100" s="45">
        <v>145</v>
      </c>
      <c r="J100" s="45">
        <v>51</v>
      </c>
      <c r="K100" s="45">
        <v>8</v>
      </c>
      <c r="L100" s="45">
        <v>8</v>
      </c>
      <c r="M100" s="45">
        <v>24</v>
      </c>
      <c r="N100" s="45">
        <v>0</v>
      </c>
      <c r="O100" s="45">
        <v>97</v>
      </c>
      <c r="P100" s="45">
        <v>45</v>
      </c>
      <c r="Q100" s="45">
        <v>22</v>
      </c>
      <c r="R100" s="45">
        <v>130</v>
      </c>
      <c r="S100" s="45">
        <v>51</v>
      </c>
      <c r="T100" s="45">
        <v>0</v>
      </c>
      <c r="U100" s="45">
        <v>126</v>
      </c>
      <c r="V100" s="45">
        <v>235</v>
      </c>
      <c r="W100" s="45">
        <v>60</v>
      </c>
      <c r="X100" s="45">
        <v>48</v>
      </c>
      <c r="Y100" s="45">
        <v>23</v>
      </c>
      <c r="Z100" s="45">
        <v>403</v>
      </c>
      <c r="AA100" s="45">
        <v>90</v>
      </c>
      <c r="AB100" s="45">
        <v>0</v>
      </c>
      <c r="AC100" s="45">
        <v>435</v>
      </c>
      <c r="AD100" s="45">
        <v>0</v>
      </c>
      <c r="AE100" s="45">
        <v>96</v>
      </c>
      <c r="AF100" s="45">
        <v>2</v>
      </c>
      <c r="AG100" s="45">
        <v>20</v>
      </c>
      <c r="AH100" s="45">
        <v>0</v>
      </c>
      <c r="AI100" s="30">
        <f t="shared" si="9"/>
        <v>5501</v>
      </c>
    </row>
    <row r="101" spans="1:35" ht="30" customHeight="1" x14ac:dyDescent="0.25">
      <c r="A101" s="48">
        <v>3</v>
      </c>
      <c r="B101" s="6" t="s">
        <v>115</v>
      </c>
      <c r="C101" s="45">
        <v>4</v>
      </c>
      <c r="D101" s="45">
        <v>42</v>
      </c>
      <c r="E101" s="45">
        <v>1475</v>
      </c>
      <c r="F101" s="45">
        <v>1270</v>
      </c>
      <c r="G101" s="45">
        <v>0</v>
      </c>
      <c r="H101" s="45">
        <v>0</v>
      </c>
      <c r="I101" s="45">
        <v>85</v>
      </c>
      <c r="J101" s="45">
        <v>14</v>
      </c>
      <c r="K101" s="45">
        <v>13</v>
      </c>
      <c r="L101" s="45">
        <v>18</v>
      </c>
      <c r="M101" s="45">
        <v>5</v>
      </c>
      <c r="N101" s="45">
        <v>0</v>
      </c>
      <c r="O101" s="45">
        <v>81</v>
      </c>
      <c r="P101" s="45">
        <v>10</v>
      </c>
      <c r="Q101" s="45">
        <v>16</v>
      </c>
      <c r="R101" s="45">
        <v>255</v>
      </c>
      <c r="S101" s="45">
        <v>73</v>
      </c>
      <c r="T101" s="45">
        <v>0</v>
      </c>
      <c r="U101" s="45">
        <v>39</v>
      </c>
      <c r="V101" s="45">
        <v>120</v>
      </c>
      <c r="W101" s="45">
        <v>0</v>
      </c>
      <c r="X101" s="45">
        <v>128</v>
      </c>
      <c r="Y101" s="45">
        <v>5</v>
      </c>
      <c r="Z101" s="45">
        <v>317</v>
      </c>
      <c r="AA101" s="45">
        <v>20</v>
      </c>
      <c r="AB101" s="45">
        <v>0</v>
      </c>
      <c r="AC101" s="45">
        <v>611</v>
      </c>
      <c r="AD101" s="45">
        <v>368</v>
      </c>
      <c r="AE101" s="45">
        <v>61</v>
      </c>
      <c r="AF101" s="45">
        <v>14</v>
      </c>
      <c r="AG101" s="45">
        <v>35</v>
      </c>
      <c r="AH101" s="45">
        <v>0</v>
      </c>
      <c r="AI101" s="30">
        <f t="shared" si="9"/>
        <v>5079</v>
      </c>
    </row>
    <row r="102" spans="1:35" ht="30" customHeight="1" x14ac:dyDescent="0.25">
      <c r="A102" s="48">
        <v>4</v>
      </c>
      <c r="B102" s="6" t="s">
        <v>39</v>
      </c>
      <c r="C102" s="45">
        <v>5</v>
      </c>
      <c r="D102" s="45">
        <v>14</v>
      </c>
      <c r="E102" s="45">
        <v>1445</v>
      </c>
      <c r="F102" s="45">
        <v>520</v>
      </c>
      <c r="G102" s="45">
        <v>190</v>
      </c>
      <c r="H102" s="45">
        <v>0</v>
      </c>
      <c r="I102" s="45">
        <v>49</v>
      </c>
      <c r="J102" s="45">
        <v>17</v>
      </c>
      <c r="K102" s="45">
        <v>11</v>
      </c>
      <c r="L102" s="45">
        <v>7</v>
      </c>
      <c r="M102" s="45">
        <v>0</v>
      </c>
      <c r="N102" s="45">
        <v>0</v>
      </c>
      <c r="O102" s="45">
        <v>57</v>
      </c>
      <c r="P102" s="45">
        <v>50</v>
      </c>
      <c r="Q102" s="45">
        <v>0</v>
      </c>
      <c r="R102" s="45">
        <v>31</v>
      </c>
      <c r="S102" s="45">
        <v>0</v>
      </c>
      <c r="T102" s="45">
        <v>0</v>
      </c>
      <c r="U102" s="45">
        <v>35</v>
      </c>
      <c r="V102" s="45">
        <v>0</v>
      </c>
      <c r="W102" s="45">
        <v>0</v>
      </c>
      <c r="X102" s="45">
        <v>15</v>
      </c>
      <c r="Y102" s="45">
        <v>40</v>
      </c>
      <c r="Z102" s="45">
        <v>156</v>
      </c>
      <c r="AA102" s="45">
        <v>10</v>
      </c>
      <c r="AB102" s="45">
        <v>0</v>
      </c>
      <c r="AC102" s="45">
        <v>100</v>
      </c>
      <c r="AD102" s="45">
        <v>50</v>
      </c>
      <c r="AE102" s="45">
        <v>29</v>
      </c>
      <c r="AF102" s="45">
        <v>4</v>
      </c>
      <c r="AG102" s="45">
        <v>0</v>
      </c>
      <c r="AH102" s="45">
        <v>0</v>
      </c>
      <c r="AI102" s="30">
        <f t="shared" si="9"/>
        <v>2835</v>
      </c>
    </row>
    <row r="103" spans="1:35" ht="30" customHeight="1" x14ac:dyDescent="0.25">
      <c r="A103" s="48">
        <v>5</v>
      </c>
      <c r="B103" s="6" t="s">
        <v>114</v>
      </c>
      <c r="C103" s="45">
        <v>6</v>
      </c>
      <c r="D103" s="45">
        <v>32</v>
      </c>
      <c r="E103" s="45">
        <v>1640</v>
      </c>
      <c r="F103" s="45">
        <v>510</v>
      </c>
      <c r="G103" s="45">
        <v>0</v>
      </c>
      <c r="H103" s="45">
        <v>4</v>
      </c>
      <c r="I103" s="45">
        <v>48</v>
      </c>
      <c r="J103" s="45">
        <v>41</v>
      </c>
      <c r="K103" s="45">
        <v>12</v>
      </c>
      <c r="L103" s="45">
        <v>10</v>
      </c>
      <c r="M103" s="45">
        <v>26</v>
      </c>
      <c r="N103" s="45">
        <v>0</v>
      </c>
      <c r="O103" s="45">
        <v>103</v>
      </c>
      <c r="P103" s="45">
        <v>163</v>
      </c>
      <c r="Q103" s="45">
        <v>9</v>
      </c>
      <c r="R103" s="45">
        <v>61</v>
      </c>
      <c r="S103" s="45">
        <v>5</v>
      </c>
      <c r="T103" s="45">
        <v>0</v>
      </c>
      <c r="U103" s="45">
        <v>74</v>
      </c>
      <c r="V103" s="45">
        <v>0</v>
      </c>
      <c r="W103" s="45">
        <v>0</v>
      </c>
      <c r="X103" s="45">
        <v>42</v>
      </c>
      <c r="Y103" s="45">
        <v>46</v>
      </c>
      <c r="Z103" s="45">
        <v>422</v>
      </c>
      <c r="AA103" s="45">
        <v>338</v>
      </c>
      <c r="AB103" s="45">
        <v>0</v>
      </c>
      <c r="AC103" s="45">
        <v>355</v>
      </c>
      <c r="AD103" s="45">
        <v>50</v>
      </c>
      <c r="AE103" s="45">
        <v>65</v>
      </c>
      <c r="AF103" s="45">
        <v>5</v>
      </c>
      <c r="AG103" s="45">
        <v>0</v>
      </c>
      <c r="AH103" s="45">
        <v>0</v>
      </c>
      <c r="AI103" s="30">
        <f t="shared" si="9"/>
        <v>4067</v>
      </c>
    </row>
    <row r="104" spans="1:35" ht="30" customHeight="1" x14ac:dyDescent="0.25">
      <c r="A104" s="48">
        <v>6</v>
      </c>
      <c r="B104" s="6" t="s">
        <v>113</v>
      </c>
      <c r="C104" s="45">
        <v>4</v>
      </c>
      <c r="D104" s="45">
        <v>12</v>
      </c>
      <c r="E104" s="45">
        <v>730</v>
      </c>
      <c r="F104" s="45">
        <v>525</v>
      </c>
      <c r="G104" s="45">
        <v>0</v>
      </c>
      <c r="H104" s="45">
        <v>1</v>
      </c>
      <c r="I104" s="45">
        <v>49</v>
      </c>
      <c r="J104" s="45">
        <v>13</v>
      </c>
      <c r="K104" s="45">
        <v>9</v>
      </c>
      <c r="L104" s="45">
        <v>2</v>
      </c>
      <c r="M104" s="45">
        <v>6</v>
      </c>
      <c r="N104" s="45">
        <v>0</v>
      </c>
      <c r="O104" s="45">
        <v>34</v>
      </c>
      <c r="P104" s="45">
        <v>0</v>
      </c>
      <c r="Q104" s="45">
        <v>7</v>
      </c>
      <c r="R104" s="45">
        <v>54</v>
      </c>
      <c r="S104" s="45">
        <v>24</v>
      </c>
      <c r="T104" s="45">
        <v>0</v>
      </c>
      <c r="U104" s="45">
        <v>5</v>
      </c>
      <c r="V104" s="45">
        <v>28</v>
      </c>
      <c r="W104" s="45">
        <v>50</v>
      </c>
      <c r="X104" s="45">
        <v>5</v>
      </c>
      <c r="Y104" s="45">
        <v>0</v>
      </c>
      <c r="Z104" s="45">
        <v>91</v>
      </c>
      <c r="AA104" s="45">
        <v>0</v>
      </c>
      <c r="AB104" s="45">
        <v>0</v>
      </c>
      <c r="AC104" s="45">
        <v>100</v>
      </c>
      <c r="AD104" s="45">
        <v>18</v>
      </c>
      <c r="AE104" s="45">
        <v>42</v>
      </c>
      <c r="AF104" s="45">
        <v>4</v>
      </c>
      <c r="AG104" s="45">
        <v>0</v>
      </c>
      <c r="AH104" s="45">
        <v>3</v>
      </c>
      <c r="AI104" s="30">
        <f t="shared" si="9"/>
        <v>1816</v>
      </c>
    </row>
    <row r="105" spans="1:35" ht="30" customHeight="1" x14ac:dyDescent="0.25">
      <c r="A105" s="48">
        <v>7</v>
      </c>
      <c r="B105" s="6" t="s">
        <v>124</v>
      </c>
      <c r="C105" s="45">
        <v>7</v>
      </c>
      <c r="D105" s="45">
        <v>55</v>
      </c>
      <c r="E105" s="45">
        <v>2925</v>
      </c>
      <c r="F105" s="45">
        <v>1475</v>
      </c>
      <c r="G105" s="45">
        <v>11</v>
      </c>
      <c r="H105" s="45">
        <v>0</v>
      </c>
      <c r="I105" s="45">
        <v>124</v>
      </c>
      <c r="J105" s="45">
        <v>31</v>
      </c>
      <c r="K105" s="45">
        <v>17</v>
      </c>
      <c r="L105" s="45">
        <v>2</v>
      </c>
      <c r="M105" s="45">
        <v>100</v>
      </c>
      <c r="N105" s="45">
        <v>0</v>
      </c>
      <c r="O105" s="45">
        <v>101</v>
      </c>
      <c r="P105" s="45">
        <v>72</v>
      </c>
      <c r="Q105" s="45">
        <v>20</v>
      </c>
      <c r="R105" s="45">
        <v>120</v>
      </c>
      <c r="S105" s="45">
        <v>14</v>
      </c>
      <c r="T105" s="45">
        <v>0</v>
      </c>
      <c r="U105" s="45">
        <v>94</v>
      </c>
      <c r="V105" s="45">
        <v>35</v>
      </c>
      <c r="W105" s="45">
        <v>50</v>
      </c>
      <c r="X105" s="45">
        <v>15</v>
      </c>
      <c r="Y105" s="45">
        <v>226</v>
      </c>
      <c r="Z105" s="45">
        <v>443</v>
      </c>
      <c r="AA105" s="45">
        <v>100</v>
      </c>
      <c r="AB105" s="45">
        <v>0</v>
      </c>
      <c r="AC105" s="45">
        <v>706</v>
      </c>
      <c r="AD105" s="45">
        <v>160</v>
      </c>
      <c r="AE105" s="45">
        <v>129</v>
      </c>
      <c r="AF105" s="45">
        <v>7</v>
      </c>
      <c r="AG105" s="45">
        <v>57</v>
      </c>
      <c r="AH105" s="45">
        <v>0</v>
      </c>
      <c r="AI105" s="30">
        <f t="shared" si="9"/>
        <v>7096</v>
      </c>
    </row>
    <row r="106" spans="1:35" ht="30" customHeight="1" x14ac:dyDescent="0.25">
      <c r="A106" s="48">
        <v>8</v>
      </c>
      <c r="B106" s="4" t="s">
        <v>123</v>
      </c>
      <c r="C106" s="45">
        <v>1</v>
      </c>
      <c r="D106" s="45">
        <v>20</v>
      </c>
      <c r="E106" s="45">
        <v>276</v>
      </c>
      <c r="F106" s="45">
        <v>0</v>
      </c>
      <c r="G106" s="45">
        <v>0</v>
      </c>
      <c r="H106" s="45">
        <v>0</v>
      </c>
      <c r="I106" s="45">
        <v>1</v>
      </c>
      <c r="J106" s="45">
        <v>23</v>
      </c>
      <c r="K106" s="45">
        <v>0</v>
      </c>
      <c r="L106" s="45">
        <v>0</v>
      </c>
      <c r="M106" s="45">
        <v>0</v>
      </c>
      <c r="N106" s="45">
        <v>0</v>
      </c>
      <c r="O106" s="45">
        <v>91</v>
      </c>
      <c r="P106" s="45">
        <v>0</v>
      </c>
      <c r="Q106" s="45">
        <v>7</v>
      </c>
      <c r="R106" s="45">
        <v>3</v>
      </c>
      <c r="S106" s="45">
        <v>0</v>
      </c>
      <c r="T106" s="45">
        <v>0</v>
      </c>
      <c r="U106" s="45">
        <v>6</v>
      </c>
      <c r="V106" s="45">
        <v>0</v>
      </c>
      <c r="W106" s="45">
        <v>0</v>
      </c>
      <c r="X106" s="45">
        <v>0</v>
      </c>
      <c r="Y106" s="45">
        <v>0</v>
      </c>
      <c r="Z106" s="45">
        <v>296</v>
      </c>
      <c r="AA106" s="45">
        <v>0</v>
      </c>
      <c r="AB106" s="45">
        <v>0</v>
      </c>
      <c r="AC106" s="45">
        <v>0</v>
      </c>
      <c r="AD106" s="45">
        <v>50</v>
      </c>
      <c r="AE106" s="45">
        <v>7</v>
      </c>
      <c r="AF106" s="45">
        <v>2</v>
      </c>
      <c r="AG106" s="45">
        <v>0</v>
      </c>
      <c r="AH106" s="45">
        <v>1</v>
      </c>
      <c r="AI106" s="30">
        <f t="shared" si="9"/>
        <v>784</v>
      </c>
    </row>
    <row r="107" spans="1:35" ht="30" customHeight="1" x14ac:dyDescent="0.25">
      <c r="A107" s="103" t="s">
        <v>1</v>
      </c>
      <c r="B107" s="105"/>
      <c r="C107" s="54">
        <f t="shared" ref="C107:AH107" si="13">SUM(C99:C106)</f>
        <v>38</v>
      </c>
      <c r="D107" s="54">
        <f t="shared" si="13"/>
        <v>229</v>
      </c>
      <c r="E107" s="54">
        <f t="shared" si="13"/>
        <v>11041</v>
      </c>
      <c r="F107" s="54">
        <f t="shared" si="13"/>
        <v>4839</v>
      </c>
      <c r="G107" s="54">
        <f t="shared" si="13"/>
        <v>421</v>
      </c>
      <c r="H107" s="54">
        <f t="shared" si="13"/>
        <v>14</v>
      </c>
      <c r="I107" s="54">
        <f t="shared" si="13"/>
        <v>501</v>
      </c>
      <c r="J107" s="54">
        <f t="shared" si="13"/>
        <v>190</v>
      </c>
      <c r="K107" s="53">
        <f t="shared" si="13"/>
        <v>70</v>
      </c>
      <c r="L107" s="54">
        <f t="shared" si="13"/>
        <v>47</v>
      </c>
      <c r="M107" s="53">
        <f t="shared" si="13"/>
        <v>161</v>
      </c>
      <c r="N107" s="54">
        <f t="shared" si="13"/>
        <v>0</v>
      </c>
      <c r="O107" s="53">
        <f t="shared" si="13"/>
        <v>564</v>
      </c>
      <c r="P107" s="55">
        <f t="shared" si="13"/>
        <v>340</v>
      </c>
      <c r="Q107" s="54">
        <f t="shared" si="13"/>
        <v>81</v>
      </c>
      <c r="R107" s="53">
        <f t="shared" si="13"/>
        <v>654</v>
      </c>
      <c r="S107" s="55">
        <f t="shared" si="13"/>
        <v>167</v>
      </c>
      <c r="T107" s="55">
        <f t="shared" si="13"/>
        <v>0</v>
      </c>
      <c r="U107" s="54">
        <f t="shared" si="13"/>
        <v>379</v>
      </c>
      <c r="V107" s="53">
        <f t="shared" si="13"/>
        <v>418</v>
      </c>
      <c r="W107" s="54">
        <f t="shared" si="13"/>
        <v>160</v>
      </c>
      <c r="X107" s="53">
        <f t="shared" si="13"/>
        <v>253</v>
      </c>
      <c r="Y107" s="55">
        <f t="shared" si="13"/>
        <v>340</v>
      </c>
      <c r="Z107" s="54">
        <f t="shared" si="13"/>
        <v>2128</v>
      </c>
      <c r="AA107" s="53">
        <f t="shared" si="13"/>
        <v>558</v>
      </c>
      <c r="AB107" s="53">
        <f t="shared" si="13"/>
        <v>0</v>
      </c>
      <c r="AC107" s="54">
        <f t="shared" si="13"/>
        <v>2307</v>
      </c>
      <c r="AD107" s="54">
        <f t="shared" si="13"/>
        <v>696</v>
      </c>
      <c r="AE107" s="53">
        <f t="shared" si="13"/>
        <v>429</v>
      </c>
      <c r="AF107" s="55">
        <f t="shared" si="13"/>
        <v>38</v>
      </c>
      <c r="AG107" s="55">
        <f t="shared" si="13"/>
        <v>112</v>
      </c>
      <c r="AH107" s="53">
        <f t="shared" si="13"/>
        <v>4</v>
      </c>
      <c r="AI107" s="51">
        <f t="shared" si="9"/>
        <v>27179</v>
      </c>
    </row>
    <row r="108" spans="1:35" ht="30" customHeight="1" x14ac:dyDescent="0.25">
      <c r="A108" s="48">
        <v>1</v>
      </c>
      <c r="B108" s="10" t="s">
        <v>20</v>
      </c>
      <c r="C108" s="56">
        <v>0</v>
      </c>
      <c r="D108" s="56">
        <v>0</v>
      </c>
      <c r="E108" s="56">
        <v>0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0</v>
      </c>
      <c r="Q108" s="56">
        <v>0</v>
      </c>
      <c r="R108" s="56">
        <v>0</v>
      </c>
      <c r="S108" s="56">
        <v>0</v>
      </c>
      <c r="T108" s="56">
        <v>0</v>
      </c>
      <c r="U108" s="56">
        <v>0</v>
      </c>
      <c r="V108" s="56">
        <v>0</v>
      </c>
      <c r="W108" s="56">
        <v>0</v>
      </c>
      <c r="X108" s="56">
        <v>0</v>
      </c>
      <c r="Y108" s="56">
        <v>0</v>
      </c>
      <c r="Z108" s="56">
        <v>0</v>
      </c>
      <c r="AA108" s="56">
        <v>0</v>
      </c>
      <c r="AB108" s="56">
        <v>0</v>
      </c>
      <c r="AC108" s="56">
        <v>0</v>
      </c>
      <c r="AD108" s="56">
        <v>0</v>
      </c>
      <c r="AE108" s="56">
        <v>0</v>
      </c>
      <c r="AF108" s="56">
        <v>0</v>
      </c>
      <c r="AG108" s="56">
        <v>0</v>
      </c>
      <c r="AH108" s="56">
        <v>0</v>
      </c>
      <c r="AI108" s="30">
        <f t="shared" si="9"/>
        <v>0</v>
      </c>
    </row>
    <row r="109" spans="1:35" ht="30" customHeight="1" x14ac:dyDescent="0.25">
      <c r="A109" s="48">
        <v>2</v>
      </c>
      <c r="B109" s="6" t="s">
        <v>118</v>
      </c>
      <c r="C109" s="45">
        <v>0</v>
      </c>
      <c r="D109" s="45">
        <v>11</v>
      </c>
      <c r="E109" s="45">
        <v>175</v>
      </c>
      <c r="F109" s="45">
        <v>150</v>
      </c>
      <c r="G109" s="45">
        <v>0</v>
      </c>
      <c r="H109" s="45">
        <v>0</v>
      </c>
      <c r="I109" s="45">
        <v>33</v>
      </c>
      <c r="J109" s="45">
        <v>5</v>
      </c>
      <c r="K109" s="45">
        <v>10</v>
      </c>
      <c r="L109" s="45">
        <v>4</v>
      </c>
      <c r="M109" s="45">
        <v>20</v>
      </c>
      <c r="N109" s="45">
        <v>0</v>
      </c>
      <c r="O109" s="45">
        <v>29</v>
      </c>
      <c r="P109" s="45">
        <v>0</v>
      </c>
      <c r="Q109" s="45">
        <v>1</v>
      </c>
      <c r="R109" s="45">
        <v>30</v>
      </c>
      <c r="S109" s="45">
        <v>4</v>
      </c>
      <c r="T109" s="45">
        <v>0</v>
      </c>
      <c r="U109" s="45">
        <v>7</v>
      </c>
      <c r="V109" s="45">
        <v>50</v>
      </c>
      <c r="W109" s="45">
        <v>0</v>
      </c>
      <c r="X109" s="45">
        <v>0</v>
      </c>
      <c r="Y109" s="45">
        <v>20</v>
      </c>
      <c r="Z109" s="45">
        <v>104</v>
      </c>
      <c r="AA109" s="45">
        <v>0</v>
      </c>
      <c r="AB109" s="45">
        <v>0</v>
      </c>
      <c r="AC109" s="45">
        <v>100</v>
      </c>
      <c r="AD109" s="45">
        <v>98</v>
      </c>
      <c r="AE109" s="45">
        <v>42</v>
      </c>
      <c r="AF109" s="45">
        <v>0</v>
      </c>
      <c r="AG109" s="45">
        <v>0</v>
      </c>
      <c r="AH109" s="45">
        <v>0</v>
      </c>
      <c r="AI109" s="30">
        <f t="shared" ref="AI109:AI140" si="14">SUM(C109:AH109)</f>
        <v>893</v>
      </c>
    </row>
    <row r="110" spans="1:35" ht="30" customHeight="1" x14ac:dyDescent="0.25">
      <c r="A110" s="48">
        <v>3</v>
      </c>
      <c r="B110" s="6" t="s">
        <v>120</v>
      </c>
      <c r="C110" s="45">
        <v>0</v>
      </c>
      <c r="D110" s="45">
        <v>6</v>
      </c>
      <c r="E110" s="45">
        <v>405</v>
      </c>
      <c r="F110" s="45">
        <v>100</v>
      </c>
      <c r="G110" s="45">
        <v>0</v>
      </c>
      <c r="H110" s="45">
        <v>0</v>
      </c>
      <c r="I110" s="45">
        <v>0</v>
      </c>
      <c r="J110" s="45">
        <v>6</v>
      </c>
      <c r="K110" s="45">
        <v>0</v>
      </c>
      <c r="L110" s="45">
        <v>0</v>
      </c>
      <c r="M110" s="45">
        <v>0</v>
      </c>
      <c r="N110" s="45">
        <v>0</v>
      </c>
      <c r="O110" s="45">
        <v>4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45">
        <v>5</v>
      </c>
      <c r="V110" s="45">
        <v>0</v>
      </c>
      <c r="W110" s="45">
        <v>0</v>
      </c>
      <c r="X110" s="45">
        <v>0</v>
      </c>
      <c r="Y110" s="45">
        <v>0</v>
      </c>
      <c r="Z110" s="45">
        <v>32</v>
      </c>
      <c r="AA110" s="45">
        <v>0</v>
      </c>
      <c r="AB110" s="45">
        <v>0</v>
      </c>
      <c r="AC110" s="45">
        <v>0</v>
      </c>
      <c r="AD110" s="45">
        <v>0</v>
      </c>
      <c r="AE110" s="45">
        <v>0</v>
      </c>
      <c r="AF110" s="45">
        <v>0</v>
      </c>
      <c r="AG110" s="45">
        <v>0</v>
      </c>
      <c r="AH110" s="45">
        <v>0</v>
      </c>
      <c r="AI110" s="30">
        <f t="shared" si="14"/>
        <v>558</v>
      </c>
    </row>
    <row r="111" spans="1:35" ht="30" customHeight="1" x14ac:dyDescent="0.25">
      <c r="A111" s="48">
        <v>4</v>
      </c>
      <c r="B111" s="6" t="s">
        <v>121</v>
      </c>
      <c r="C111" s="45">
        <v>2</v>
      </c>
      <c r="D111" s="45">
        <v>0</v>
      </c>
      <c r="E111" s="45">
        <v>0</v>
      </c>
      <c r="F111" s="45">
        <v>140</v>
      </c>
      <c r="G111" s="45">
        <v>0</v>
      </c>
      <c r="H111" s="45">
        <v>0</v>
      </c>
      <c r="I111" s="45">
        <v>2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10</v>
      </c>
      <c r="T111" s="45">
        <v>0</v>
      </c>
      <c r="U111" s="45">
        <v>0</v>
      </c>
      <c r="V111" s="45">
        <v>0</v>
      </c>
      <c r="W111" s="45">
        <v>0</v>
      </c>
      <c r="X111" s="45">
        <v>0</v>
      </c>
      <c r="Y111" s="45">
        <v>0</v>
      </c>
      <c r="Z111" s="45">
        <v>0</v>
      </c>
      <c r="AA111" s="45">
        <v>0</v>
      </c>
      <c r="AB111" s="45">
        <v>0</v>
      </c>
      <c r="AC111" s="45">
        <v>0</v>
      </c>
      <c r="AD111" s="45">
        <v>0</v>
      </c>
      <c r="AE111" s="45">
        <v>0</v>
      </c>
      <c r="AF111" s="45">
        <v>0</v>
      </c>
      <c r="AG111" s="45">
        <v>0</v>
      </c>
      <c r="AH111" s="45">
        <v>0</v>
      </c>
      <c r="AI111" s="30">
        <f t="shared" si="14"/>
        <v>154</v>
      </c>
    </row>
    <row r="112" spans="1:35" ht="30" customHeight="1" x14ac:dyDescent="0.25">
      <c r="A112" s="48">
        <v>5</v>
      </c>
      <c r="B112" s="6" t="s">
        <v>119</v>
      </c>
      <c r="C112" s="45">
        <v>3</v>
      </c>
      <c r="D112" s="45">
        <v>2</v>
      </c>
      <c r="E112" s="45">
        <v>295</v>
      </c>
      <c r="F112" s="45">
        <v>160</v>
      </c>
      <c r="G112" s="45">
        <v>0</v>
      </c>
      <c r="H112" s="45">
        <v>0</v>
      </c>
      <c r="I112" s="45">
        <v>6</v>
      </c>
      <c r="J112" s="45">
        <v>11</v>
      </c>
      <c r="K112" s="45">
        <v>10</v>
      </c>
      <c r="L112" s="45">
        <v>5</v>
      </c>
      <c r="M112" s="45">
        <v>18</v>
      </c>
      <c r="N112" s="45">
        <v>0</v>
      </c>
      <c r="O112" s="45">
        <v>18</v>
      </c>
      <c r="P112" s="45">
        <v>20</v>
      </c>
      <c r="Q112" s="45">
        <v>2</v>
      </c>
      <c r="R112" s="45">
        <v>40</v>
      </c>
      <c r="S112" s="45">
        <v>12</v>
      </c>
      <c r="T112" s="45">
        <v>0</v>
      </c>
      <c r="U112" s="45">
        <v>16</v>
      </c>
      <c r="V112" s="45">
        <v>0</v>
      </c>
      <c r="W112" s="45">
        <v>0</v>
      </c>
      <c r="X112" s="45">
        <v>0</v>
      </c>
      <c r="Y112" s="45">
        <v>39</v>
      </c>
      <c r="Z112" s="45">
        <v>72</v>
      </c>
      <c r="AA112" s="45">
        <v>80</v>
      </c>
      <c r="AB112" s="45">
        <v>0</v>
      </c>
      <c r="AC112" s="45">
        <v>180</v>
      </c>
      <c r="AD112" s="45">
        <v>0</v>
      </c>
      <c r="AE112" s="45">
        <v>0</v>
      </c>
      <c r="AF112" s="45">
        <v>5</v>
      </c>
      <c r="AG112" s="45">
        <v>0</v>
      </c>
      <c r="AH112" s="45">
        <v>0</v>
      </c>
      <c r="AI112" s="30">
        <f t="shared" si="14"/>
        <v>994</v>
      </c>
    </row>
    <row r="113" spans="1:35" ht="30" customHeight="1" x14ac:dyDescent="0.25">
      <c r="A113" s="48">
        <v>6</v>
      </c>
      <c r="B113" s="6" t="s">
        <v>122</v>
      </c>
      <c r="C113" s="45">
        <v>1</v>
      </c>
      <c r="D113" s="45">
        <v>16</v>
      </c>
      <c r="E113" s="45">
        <v>86</v>
      </c>
      <c r="F113" s="45">
        <v>0</v>
      </c>
      <c r="G113" s="45">
        <v>0</v>
      </c>
      <c r="H113" s="45">
        <v>0</v>
      </c>
      <c r="I113" s="45">
        <v>5</v>
      </c>
      <c r="J113" s="45">
        <v>0</v>
      </c>
      <c r="K113" s="45">
        <v>0</v>
      </c>
      <c r="L113" s="45">
        <v>4</v>
      </c>
      <c r="M113" s="45">
        <v>0</v>
      </c>
      <c r="N113" s="45">
        <v>0</v>
      </c>
      <c r="O113" s="45">
        <v>57</v>
      </c>
      <c r="P113" s="45">
        <v>0</v>
      </c>
      <c r="Q113" s="45">
        <v>1</v>
      </c>
      <c r="R113" s="45">
        <v>0</v>
      </c>
      <c r="S113" s="45">
        <v>6</v>
      </c>
      <c r="T113" s="45">
        <v>0</v>
      </c>
      <c r="U113" s="45">
        <v>2</v>
      </c>
      <c r="V113" s="45">
        <v>193</v>
      </c>
      <c r="W113" s="45">
        <v>0</v>
      </c>
      <c r="X113" s="45">
        <v>12</v>
      </c>
      <c r="Y113" s="45">
        <v>0</v>
      </c>
      <c r="Z113" s="45">
        <v>217</v>
      </c>
      <c r="AA113" s="45">
        <v>0</v>
      </c>
      <c r="AB113" s="45">
        <v>0</v>
      </c>
      <c r="AC113" s="45">
        <v>27</v>
      </c>
      <c r="AD113" s="45">
        <v>0</v>
      </c>
      <c r="AE113" s="45">
        <v>47</v>
      </c>
      <c r="AF113" s="45">
        <v>0</v>
      </c>
      <c r="AG113" s="45">
        <v>0</v>
      </c>
      <c r="AH113" s="45">
        <v>0</v>
      </c>
      <c r="AI113" s="30">
        <f t="shared" si="14"/>
        <v>674</v>
      </c>
    </row>
    <row r="114" spans="1:35" ht="30" customHeight="1" x14ac:dyDescent="0.25">
      <c r="A114" s="48">
        <v>7</v>
      </c>
      <c r="B114" s="6" t="s">
        <v>128</v>
      </c>
      <c r="C114" s="45">
        <v>0</v>
      </c>
      <c r="D114" s="4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45">
        <v>0</v>
      </c>
      <c r="V114" s="45">
        <v>0</v>
      </c>
      <c r="W114" s="45">
        <v>0</v>
      </c>
      <c r="X114" s="45">
        <v>0</v>
      </c>
      <c r="Y114" s="45">
        <v>0</v>
      </c>
      <c r="Z114" s="45">
        <v>0</v>
      </c>
      <c r="AA114" s="45">
        <v>0</v>
      </c>
      <c r="AB114" s="45">
        <v>0</v>
      </c>
      <c r="AC114" s="45">
        <v>0</v>
      </c>
      <c r="AD114" s="45">
        <v>0</v>
      </c>
      <c r="AE114" s="45">
        <v>0</v>
      </c>
      <c r="AF114" s="45">
        <v>0</v>
      </c>
      <c r="AG114" s="45">
        <v>0</v>
      </c>
      <c r="AH114" s="45">
        <v>0</v>
      </c>
      <c r="AI114" s="30">
        <f t="shared" si="14"/>
        <v>0</v>
      </c>
    </row>
    <row r="115" spans="1:35" ht="30" customHeight="1" x14ac:dyDescent="0.25">
      <c r="A115" s="48">
        <v>8</v>
      </c>
      <c r="B115" s="4" t="s">
        <v>127</v>
      </c>
      <c r="C115" s="45">
        <v>0</v>
      </c>
      <c r="D115" s="45">
        <v>2</v>
      </c>
      <c r="E115" s="45">
        <v>20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4</v>
      </c>
      <c r="P115" s="45">
        <v>0</v>
      </c>
      <c r="Q115" s="45">
        <v>2</v>
      </c>
      <c r="R115" s="45">
        <v>2</v>
      </c>
      <c r="S115" s="45">
        <v>0</v>
      </c>
      <c r="T115" s="45">
        <v>0</v>
      </c>
      <c r="U115" s="45">
        <v>0</v>
      </c>
      <c r="V115" s="45">
        <v>0</v>
      </c>
      <c r="W115" s="45">
        <v>12</v>
      </c>
      <c r="X115" s="45">
        <v>0</v>
      </c>
      <c r="Y115" s="45">
        <v>0</v>
      </c>
      <c r="Z115" s="45">
        <v>16</v>
      </c>
      <c r="AA115" s="45">
        <v>0</v>
      </c>
      <c r="AB115" s="45">
        <v>0</v>
      </c>
      <c r="AC115" s="45">
        <v>12</v>
      </c>
      <c r="AD115" s="45">
        <v>0</v>
      </c>
      <c r="AE115" s="45">
        <v>5</v>
      </c>
      <c r="AF115" s="45">
        <v>0</v>
      </c>
      <c r="AG115" s="45">
        <v>0</v>
      </c>
      <c r="AH115" s="45">
        <v>0</v>
      </c>
      <c r="AI115" s="30">
        <f t="shared" si="14"/>
        <v>75</v>
      </c>
    </row>
    <row r="116" spans="1:35" ht="30" customHeight="1" x14ac:dyDescent="0.25">
      <c r="A116" s="103" t="s">
        <v>1</v>
      </c>
      <c r="B116" s="105"/>
      <c r="C116" s="54">
        <f t="shared" ref="C116:AH116" si="15">SUM(C108:C115)</f>
        <v>6</v>
      </c>
      <c r="D116" s="54">
        <f t="shared" si="15"/>
        <v>37</v>
      </c>
      <c r="E116" s="54">
        <f t="shared" si="15"/>
        <v>981</v>
      </c>
      <c r="F116" s="54">
        <f t="shared" si="15"/>
        <v>550</v>
      </c>
      <c r="G116" s="54">
        <f t="shared" si="15"/>
        <v>0</v>
      </c>
      <c r="H116" s="54">
        <f t="shared" si="15"/>
        <v>0</v>
      </c>
      <c r="I116" s="54">
        <f t="shared" si="15"/>
        <v>46</v>
      </c>
      <c r="J116" s="54">
        <f t="shared" si="15"/>
        <v>22</v>
      </c>
      <c r="K116" s="53">
        <f t="shared" si="15"/>
        <v>20</v>
      </c>
      <c r="L116" s="54">
        <f t="shared" si="15"/>
        <v>13</v>
      </c>
      <c r="M116" s="53">
        <f t="shared" si="15"/>
        <v>38</v>
      </c>
      <c r="N116" s="54">
        <f t="shared" si="15"/>
        <v>0</v>
      </c>
      <c r="O116" s="53">
        <f t="shared" si="15"/>
        <v>112</v>
      </c>
      <c r="P116" s="55">
        <f t="shared" si="15"/>
        <v>20</v>
      </c>
      <c r="Q116" s="54">
        <f t="shared" si="15"/>
        <v>6</v>
      </c>
      <c r="R116" s="53">
        <f t="shared" si="15"/>
        <v>72</v>
      </c>
      <c r="S116" s="55">
        <f t="shared" si="15"/>
        <v>32</v>
      </c>
      <c r="T116" s="55">
        <f t="shared" si="15"/>
        <v>0</v>
      </c>
      <c r="U116" s="54">
        <f t="shared" si="15"/>
        <v>30</v>
      </c>
      <c r="V116" s="53">
        <f t="shared" si="15"/>
        <v>243</v>
      </c>
      <c r="W116" s="54">
        <f t="shared" si="15"/>
        <v>12</v>
      </c>
      <c r="X116" s="53">
        <f t="shared" si="15"/>
        <v>12</v>
      </c>
      <c r="Y116" s="55">
        <f t="shared" si="15"/>
        <v>59</v>
      </c>
      <c r="Z116" s="54">
        <f t="shared" si="15"/>
        <v>441</v>
      </c>
      <c r="AA116" s="53">
        <f t="shared" si="15"/>
        <v>80</v>
      </c>
      <c r="AB116" s="53">
        <f t="shared" si="15"/>
        <v>0</v>
      </c>
      <c r="AC116" s="54">
        <f t="shared" si="15"/>
        <v>319</v>
      </c>
      <c r="AD116" s="54">
        <f t="shared" si="15"/>
        <v>98</v>
      </c>
      <c r="AE116" s="53">
        <f t="shared" si="15"/>
        <v>94</v>
      </c>
      <c r="AF116" s="55">
        <f t="shared" si="15"/>
        <v>5</v>
      </c>
      <c r="AG116" s="55">
        <f t="shared" si="15"/>
        <v>0</v>
      </c>
      <c r="AH116" s="54">
        <f t="shared" si="15"/>
        <v>0</v>
      </c>
      <c r="AI116" s="57">
        <f t="shared" si="14"/>
        <v>3348</v>
      </c>
    </row>
    <row r="117" spans="1:35" ht="30" customHeight="1" x14ac:dyDescent="0.25">
      <c r="A117" s="48">
        <v>1</v>
      </c>
      <c r="B117" s="10" t="s">
        <v>18</v>
      </c>
      <c r="C117" s="56">
        <v>0</v>
      </c>
      <c r="D117" s="56">
        <v>0</v>
      </c>
      <c r="E117" s="56">
        <v>0</v>
      </c>
      <c r="F117" s="56">
        <v>0</v>
      </c>
      <c r="G117" s="56">
        <v>0</v>
      </c>
      <c r="H117" s="56">
        <v>0</v>
      </c>
      <c r="I117" s="56">
        <v>0</v>
      </c>
      <c r="J117" s="56">
        <v>0</v>
      </c>
      <c r="K117" s="56">
        <v>0</v>
      </c>
      <c r="L117" s="56">
        <v>0</v>
      </c>
      <c r="M117" s="56">
        <v>0</v>
      </c>
      <c r="N117" s="56">
        <v>0</v>
      </c>
      <c r="O117" s="56">
        <v>0</v>
      </c>
      <c r="P117" s="56">
        <v>0</v>
      </c>
      <c r="Q117" s="56">
        <v>0</v>
      </c>
      <c r="R117" s="56">
        <v>0</v>
      </c>
      <c r="S117" s="56">
        <v>0</v>
      </c>
      <c r="T117" s="56">
        <v>0</v>
      </c>
      <c r="U117" s="56">
        <v>0</v>
      </c>
      <c r="V117" s="56">
        <v>0</v>
      </c>
      <c r="W117" s="56">
        <v>0</v>
      </c>
      <c r="X117" s="56">
        <v>0</v>
      </c>
      <c r="Y117" s="56">
        <v>0</v>
      </c>
      <c r="Z117" s="56">
        <v>0</v>
      </c>
      <c r="AA117" s="56">
        <v>0</v>
      </c>
      <c r="AB117" s="56">
        <v>0</v>
      </c>
      <c r="AC117" s="56">
        <v>0</v>
      </c>
      <c r="AD117" s="56">
        <v>0</v>
      </c>
      <c r="AE117" s="56">
        <v>0</v>
      </c>
      <c r="AF117" s="56">
        <v>0</v>
      </c>
      <c r="AG117" s="56">
        <v>0</v>
      </c>
      <c r="AH117" s="56">
        <v>0</v>
      </c>
      <c r="AI117" s="30">
        <f t="shared" si="14"/>
        <v>0</v>
      </c>
    </row>
    <row r="118" spans="1:35" ht="30" customHeight="1" x14ac:dyDescent="0.25">
      <c r="A118" s="48">
        <v>2</v>
      </c>
      <c r="B118" s="6" t="s">
        <v>131</v>
      </c>
      <c r="C118" s="45">
        <v>0</v>
      </c>
      <c r="D118" s="45">
        <v>19</v>
      </c>
      <c r="E118" s="45">
        <v>980</v>
      </c>
      <c r="F118" s="45">
        <v>360</v>
      </c>
      <c r="G118" s="45">
        <v>0</v>
      </c>
      <c r="H118" s="45">
        <v>0</v>
      </c>
      <c r="I118" s="45">
        <v>95</v>
      </c>
      <c r="J118" s="45">
        <v>26</v>
      </c>
      <c r="K118" s="45">
        <v>0</v>
      </c>
      <c r="L118" s="45">
        <v>6</v>
      </c>
      <c r="M118" s="45">
        <v>0</v>
      </c>
      <c r="N118" s="45">
        <v>0</v>
      </c>
      <c r="O118" s="45">
        <v>81</v>
      </c>
      <c r="P118" s="45">
        <v>0</v>
      </c>
      <c r="Q118" s="45">
        <v>2</v>
      </c>
      <c r="R118" s="45">
        <v>17</v>
      </c>
      <c r="S118" s="45">
        <v>4</v>
      </c>
      <c r="T118" s="45">
        <v>0</v>
      </c>
      <c r="U118" s="45">
        <v>0</v>
      </c>
      <c r="V118" s="45">
        <v>0</v>
      </c>
      <c r="W118" s="45">
        <v>0</v>
      </c>
      <c r="X118" s="45">
        <v>7</v>
      </c>
      <c r="Y118" s="45">
        <v>15</v>
      </c>
      <c r="Z118" s="45">
        <v>362</v>
      </c>
      <c r="AA118" s="45">
        <v>0</v>
      </c>
      <c r="AB118" s="45">
        <v>0</v>
      </c>
      <c r="AC118" s="45">
        <v>0</v>
      </c>
      <c r="AD118" s="45">
        <v>0</v>
      </c>
      <c r="AE118" s="45">
        <v>0</v>
      </c>
      <c r="AF118" s="45">
        <v>1</v>
      </c>
      <c r="AG118" s="45">
        <v>0</v>
      </c>
      <c r="AH118" s="45">
        <v>0</v>
      </c>
      <c r="AI118" s="30">
        <f t="shared" si="14"/>
        <v>1975</v>
      </c>
    </row>
    <row r="119" spans="1:35" ht="30" customHeight="1" x14ac:dyDescent="0.25">
      <c r="A119" s="48">
        <v>3</v>
      </c>
      <c r="B119" s="6" t="s">
        <v>130</v>
      </c>
      <c r="C119" s="45">
        <v>3</v>
      </c>
      <c r="D119" s="45">
        <v>4</v>
      </c>
      <c r="E119" s="45">
        <v>230</v>
      </c>
      <c r="F119" s="45">
        <v>0</v>
      </c>
      <c r="G119" s="45">
        <v>0</v>
      </c>
      <c r="H119" s="45">
        <v>3</v>
      </c>
      <c r="I119" s="45">
        <v>13</v>
      </c>
      <c r="J119" s="45">
        <v>10</v>
      </c>
      <c r="K119" s="45">
        <v>2</v>
      </c>
      <c r="L119" s="45">
        <v>2</v>
      </c>
      <c r="M119" s="45">
        <v>0</v>
      </c>
      <c r="N119" s="45">
        <v>0</v>
      </c>
      <c r="O119" s="45">
        <v>65</v>
      </c>
      <c r="P119" s="45">
        <v>0</v>
      </c>
      <c r="Q119" s="45">
        <v>6</v>
      </c>
      <c r="R119" s="45">
        <v>17</v>
      </c>
      <c r="S119" s="45">
        <v>14</v>
      </c>
      <c r="T119" s="45">
        <v>0</v>
      </c>
      <c r="U119" s="45">
        <v>4</v>
      </c>
      <c r="V119" s="45">
        <v>0</v>
      </c>
      <c r="W119" s="45">
        <v>0</v>
      </c>
      <c r="X119" s="45">
        <v>0</v>
      </c>
      <c r="Y119" s="45">
        <v>22</v>
      </c>
      <c r="Z119" s="45">
        <v>245</v>
      </c>
      <c r="AA119" s="45">
        <v>0</v>
      </c>
      <c r="AB119" s="45">
        <v>0</v>
      </c>
      <c r="AC119" s="45">
        <v>0</v>
      </c>
      <c r="AD119" s="45">
        <v>20</v>
      </c>
      <c r="AE119" s="45">
        <v>0</v>
      </c>
      <c r="AF119" s="45">
        <v>3</v>
      </c>
      <c r="AG119" s="45">
        <v>0</v>
      </c>
      <c r="AH119" s="45">
        <v>0</v>
      </c>
      <c r="AI119" s="30">
        <f t="shared" si="14"/>
        <v>663</v>
      </c>
    </row>
    <row r="120" spans="1:35" ht="30" customHeight="1" x14ac:dyDescent="0.25">
      <c r="A120" s="48">
        <v>4</v>
      </c>
      <c r="B120" s="6" t="s">
        <v>132</v>
      </c>
      <c r="C120" s="45">
        <v>0</v>
      </c>
      <c r="D120" s="45">
        <v>3</v>
      </c>
      <c r="E120" s="45">
        <v>125</v>
      </c>
      <c r="F120" s="45">
        <v>0</v>
      </c>
      <c r="G120" s="45">
        <v>0</v>
      </c>
      <c r="H120" s="45">
        <v>0</v>
      </c>
      <c r="I120" s="45">
        <v>3</v>
      </c>
      <c r="J120" s="45">
        <v>4</v>
      </c>
      <c r="K120" s="45">
        <v>0</v>
      </c>
      <c r="L120" s="45">
        <v>2</v>
      </c>
      <c r="M120" s="45">
        <v>0</v>
      </c>
      <c r="N120" s="45">
        <v>0</v>
      </c>
      <c r="O120" s="45">
        <v>2</v>
      </c>
      <c r="P120" s="45">
        <v>20</v>
      </c>
      <c r="Q120" s="45">
        <v>2</v>
      </c>
      <c r="R120" s="45">
        <v>0</v>
      </c>
      <c r="S120" s="45">
        <v>0</v>
      </c>
      <c r="T120" s="45">
        <v>0</v>
      </c>
      <c r="U120" s="45">
        <v>4</v>
      </c>
      <c r="V120" s="45">
        <v>0</v>
      </c>
      <c r="W120" s="45">
        <v>0</v>
      </c>
      <c r="X120" s="45">
        <v>18</v>
      </c>
      <c r="Y120" s="45">
        <v>0</v>
      </c>
      <c r="Z120" s="45">
        <v>18</v>
      </c>
      <c r="AA120" s="45">
        <v>40</v>
      </c>
      <c r="AB120" s="45">
        <v>0</v>
      </c>
      <c r="AC120" s="45">
        <v>0</v>
      </c>
      <c r="AD120" s="45">
        <v>0</v>
      </c>
      <c r="AE120" s="45">
        <v>6</v>
      </c>
      <c r="AF120" s="45">
        <v>0</v>
      </c>
      <c r="AG120" s="45">
        <v>0</v>
      </c>
      <c r="AH120" s="45">
        <v>0</v>
      </c>
      <c r="AI120" s="30">
        <f t="shared" si="14"/>
        <v>247</v>
      </c>
    </row>
    <row r="121" spans="1:35" ht="30" customHeight="1" x14ac:dyDescent="0.25">
      <c r="A121" s="48">
        <v>5</v>
      </c>
      <c r="B121" s="6" t="s">
        <v>129</v>
      </c>
      <c r="C121" s="45">
        <v>0</v>
      </c>
      <c r="D121" s="45">
        <v>2</v>
      </c>
      <c r="E121" s="45">
        <v>0</v>
      </c>
      <c r="F121" s="45">
        <v>130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2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30">
        <f t="shared" si="14"/>
        <v>134</v>
      </c>
    </row>
    <row r="122" spans="1:35" ht="30" customHeight="1" x14ac:dyDescent="0.25">
      <c r="A122" s="103" t="s">
        <v>1</v>
      </c>
      <c r="B122" s="105"/>
      <c r="C122" s="54">
        <f t="shared" ref="C122:AH122" si="16">SUM(C117:C121)</f>
        <v>3</v>
      </c>
      <c r="D122" s="54">
        <f t="shared" si="16"/>
        <v>28</v>
      </c>
      <c r="E122" s="54">
        <f t="shared" si="16"/>
        <v>1335</v>
      </c>
      <c r="F122" s="54">
        <f t="shared" si="16"/>
        <v>490</v>
      </c>
      <c r="G122" s="54">
        <f t="shared" si="16"/>
        <v>0</v>
      </c>
      <c r="H122" s="54">
        <f t="shared" si="16"/>
        <v>3</v>
      </c>
      <c r="I122" s="54">
        <f t="shared" si="16"/>
        <v>111</v>
      </c>
      <c r="J122" s="54">
        <f t="shared" si="16"/>
        <v>40</v>
      </c>
      <c r="K122" s="53">
        <f t="shared" si="16"/>
        <v>2</v>
      </c>
      <c r="L122" s="54">
        <f t="shared" si="16"/>
        <v>10</v>
      </c>
      <c r="M122" s="53">
        <f t="shared" si="16"/>
        <v>0</v>
      </c>
      <c r="N122" s="54">
        <f t="shared" si="16"/>
        <v>0</v>
      </c>
      <c r="O122" s="53">
        <f t="shared" si="16"/>
        <v>148</v>
      </c>
      <c r="P122" s="55">
        <f t="shared" si="16"/>
        <v>20</v>
      </c>
      <c r="Q122" s="54">
        <f t="shared" si="16"/>
        <v>10</v>
      </c>
      <c r="R122" s="53">
        <f t="shared" si="16"/>
        <v>34</v>
      </c>
      <c r="S122" s="55">
        <f t="shared" si="16"/>
        <v>20</v>
      </c>
      <c r="T122" s="55">
        <f t="shared" si="16"/>
        <v>0</v>
      </c>
      <c r="U122" s="54">
        <f t="shared" si="16"/>
        <v>8</v>
      </c>
      <c r="V122" s="53">
        <f t="shared" si="16"/>
        <v>0</v>
      </c>
      <c r="W122" s="54">
        <f t="shared" si="16"/>
        <v>0</v>
      </c>
      <c r="X122" s="53">
        <f t="shared" si="16"/>
        <v>25</v>
      </c>
      <c r="Y122" s="55">
        <f t="shared" si="16"/>
        <v>37</v>
      </c>
      <c r="Z122" s="54">
        <f t="shared" si="16"/>
        <v>625</v>
      </c>
      <c r="AA122" s="53">
        <f t="shared" si="16"/>
        <v>40</v>
      </c>
      <c r="AB122" s="53">
        <f t="shared" si="16"/>
        <v>0</v>
      </c>
      <c r="AC122" s="54">
        <f t="shared" si="16"/>
        <v>0</v>
      </c>
      <c r="AD122" s="54">
        <f t="shared" si="16"/>
        <v>20</v>
      </c>
      <c r="AE122" s="53">
        <f t="shared" si="16"/>
        <v>6</v>
      </c>
      <c r="AF122" s="55">
        <f t="shared" si="16"/>
        <v>4</v>
      </c>
      <c r="AG122" s="55">
        <f t="shared" si="16"/>
        <v>0</v>
      </c>
      <c r="AH122" s="53">
        <f t="shared" si="16"/>
        <v>0</v>
      </c>
      <c r="AI122" s="51">
        <f t="shared" si="14"/>
        <v>3019</v>
      </c>
    </row>
    <row r="123" spans="1:35" ht="30" customHeight="1" x14ac:dyDescent="0.25">
      <c r="A123" s="48">
        <v>1</v>
      </c>
      <c r="B123" s="10" t="s">
        <v>22</v>
      </c>
      <c r="C123" s="56">
        <v>0</v>
      </c>
      <c r="D123" s="56">
        <v>0</v>
      </c>
      <c r="E123" s="56">
        <v>0</v>
      </c>
      <c r="F123" s="56">
        <v>0</v>
      </c>
      <c r="G123" s="56">
        <v>0</v>
      </c>
      <c r="H123" s="56">
        <v>0</v>
      </c>
      <c r="I123" s="56">
        <v>0</v>
      </c>
      <c r="J123" s="56">
        <v>0</v>
      </c>
      <c r="K123" s="56">
        <v>0</v>
      </c>
      <c r="L123" s="56">
        <v>0</v>
      </c>
      <c r="M123" s="56">
        <v>0</v>
      </c>
      <c r="N123" s="56">
        <v>0</v>
      </c>
      <c r="O123" s="56">
        <v>0</v>
      </c>
      <c r="P123" s="56">
        <v>0</v>
      </c>
      <c r="Q123" s="56">
        <v>0</v>
      </c>
      <c r="R123" s="56">
        <v>0</v>
      </c>
      <c r="S123" s="56">
        <v>0</v>
      </c>
      <c r="T123" s="56">
        <v>0</v>
      </c>
      <c r="U123" s="56">
        <v>0</v>
      </c>
      <c r="V123" s="56">
        <v>0</v>
      </c>
      <c r="W123" s="56">
        <v>0</v>
      </c>
      <c r="X123" s="56">
        <v>0</v>
      </c>
      <c r="Y123" s="56">
        <v>0</v>
      </c>
      <c r="Z123" s="56">
        <v>0</v>
      </c>
      <c r="AA123" s="56">
        <v>0</v>
      </c>
      <c r="AB123" s="56">
        <v>0</v>
      </c>
      <c r="AC123" s="56">
        <v>0</v>
      </c>
      <c r="AD123" s="56">
        <v>0</v>
      </c>
      <c r="AE123" s="56">
        <v>0</v>
      </c>
      <c r="AF123" s="56">
        <v>0</v>
      </c>
      <c r="AG123" s="56">
        <v>0</v>
      </c>
      <c r="AH123" s="56">
        <v>0</v>
      </c>
      <c r="AI123" s="30">
        <f t="shared" si="14"/>
        <v>0</v>
      </c>
    </row>
    <row r="124" spans="1:35" ht="30" customHeight="1" x14ac:dyDescent="0.25">
      <c r="A124" s="48">
        <v>2</v>
      </c>
      <c r="B124" s="6" t="s">
        <v>126</v>
      </c>
      <c r="C124" s="45">
        <v>0</v>
      </c>
      <c r="D124" s="45">
        <v>13</v>
      </c>
      <c r="E124" s="45">
        <v>525</v>
      </c>
      <c r="F124" s="45">
        <v>260</v>
      </c>
      <c r="G124" s="45">
        <v>0</v>
      </c>
      <c r="H124" s="45">
        <v>0</v>
      </c>
      <c r="I124" s="45">
        <v>24</v>
      </c>
      <c r="J124" s="45">
        <v>14</v>
      </c>
      <c r="K124" s="45">
        <v>2</v>
      </c>
      <c r="L124" s="45">
        <v>4</v>
      </c>
      <c r="M124" s="45">
        <v>0</v>
      </c>
      <c r="N124" s="45">
        <v>0</v>
      </c>
      <c r="O124" s="45">
        <v>70</v>
      </c>
      <c r="P124" s="45">
        <v>0</v>
      </c>
      <c r="Q124" s="45">
        <v>11</v>
      </c>
      <c r="R124" s="45">
        <v>92</v>
      </c>
      <c r="S124" s="45">
        <v>11</v>
      </c>
      <c r="T124" s="45">
        <v>0</v>
      </c>
      <c r="U124" s="45">
        <v>30</v>
      </c>
      <c r="V124" s="45">
        <v>0</v>
      </c>
      <c r="W124" s="45">
        <v>0</v>
      </c>
      <c r="X124" s="45">
        <v>0</v>
      </c>
      <c r="Y124" s="45">
        <v>0</v>
      </c>
      <c r="Z124" s="45">
        <v>241</v>
      </c>
      <c r="AA124" s="45">
        <v>0</v>
      </c>
      <c r="AB124" s="45">
        <v>0</v>
      </c>
      <c r="AC124" s="45">
        <v>635</v>
      </c>
      <c r="AD124" s="45">
        <v>0</v>
      </c>
      <c r="AE124" s="45">
        <v>4</v>
      </c>
      <c r="AF124" s="45">
        <v>0</v>
      </c>
      <c r="AG124" s="45">
        <v>0</v>
      </c>
      <c r="AH124" s="45">
        <v>1</v>
      </c>
      <c r="AI124" s="30">
        <f t="shared" si="14"/>
        <v>1937</v>
      </c>
    </row>
    <row r="125" spans="1:35" ht="30" customHeight="1" x14ac:dyDescent="0.25">
      <c r="A125" s="48">
        <v>3</v>
      </c>
      <c r="B125" s="6" t="s">
        <v>137</v>
      </c>
      <c r="C125" s="45">
        <v>0</v>
      </c>
      <c r="D125" s="45">
        <v>5</v>
      </c>
      <c r="E125" s="45">
        <v>240</v>
      </c>
      <c r="F125" s="45">
        <v>50</v>
      </c>
      <c r="G125" s="45">
        <v>0</v>
      </c>
      <c r="H125" s="45">
        <v>0</v>
      </c>
      <c r="I125" s="45">
        <v>10</v>
      </c>
      <c r="J125" s="45">
        <v>4</v>
      </c>
      <c r="K125" s="45">
        <v>2</v>
      </c>
      <c r="L125" s="45">
        <v>4</v>
      </c>
      <c r="M125" s="45">
        <v>0</v>
      </c>
      <c r="N125" s="45">
        <v>0</v>
      </c>
      <c r="O125" s="45">
        <v>9</v>
      </c>
      <c r="P125" s="45">
        <v>0</v>
      </c>
      <c r="Q125" s="45">
        <v>3</v>
      </c>
      <c r="R125" s="45">
        <v>17</v>
      </c>
      <c r="S125" s="45">
        <v>2</v>
      </c>
      <c r="T125" s="45">
        <v>0</v>
      </c>
      <c r="U125" s="45">
        <v>8</v>
      </c>
      <c r="V125" s="45">
        <v>0</v>
      </c>
      <c r="W125" s="45">
        <v>0</v>
      </c>
      <c r="X125" s="45">
        <v>0</v>
      </c>
      <c r="Y125" s="45">
        <v>0</v>
      </c>
      <c r="Z125" s="45">
        <v>16</v>
      </c>
      <c r="AA125" s="45">
        <v>0</v>
      </c>
      <c r="AB125" s="45">
        <v>0</v>
      </c>
      <c r="AC125" s="45">
        <v>90</v>
      </c>
      <c r="AD125" s="45">
        <v>0</v>
      </c>
      <c r="AE125" s="45">
        <v>18</v>
      </c>
      <c r="AF125" s="45">
        <v>0</v>
      </c>
      <c r="AG125" s="45">
        <v>0</v>
      </c>
      <c r="AH125" s="45">
        <v>0</v>
      </c>
      <c r="AI125" s="30">
        <f t="shared" si="14"/>
        <v>478</v>
      </c>
    </row>
    <row r="126" spans="1:35" ht="30" customHeight="1" x14ac:dyDescent="0.25">
      <c r="A126" s="48">
        <v>4</v>
      </c>
      <c r="B126" s="6" t="s">
        <v>140</v>
      </c>
      <c r="C126" s="45">
        <v>0</v>
      </c>
      <c r="D126" s="45">
        <v>0</v>
      </c>
      <c r="E126" s="45">
        <v>50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  <c r="U126" s="45">
        <v>0</v>
      </c>
      <c r="V126" s="45">
        <v>0</v>
      </c>
      <c r="W126" s="45">
        <v>0</v>
      </c>
      <c r="X126" s="45">
        <v>0</v>
      </c>
      <c r="Y126" s="45">
        <v>0</v>
      </c>
      <c r="Z126" s="45">
        <v>0</v>
      </c>
      <c r="AA126" s="45">
        <v>0</v>
      </c>
      <c r="AB126" s="45">
        <v>0</v>
      </c>
      <c r="AC126" s="45">
        <v>0</v>
      </c>
      <c r="AD126" s="45">
        <v>0</v>
      </c>
      <c r="AE126" s="45">
        <v>0</v>
      </c>
      <c r="AF126" s="45">
        <v>0</v>
      </c>
      <c r="AG126" s="45">
        <v>0</v>
      </c>
      <c r="AH126" s="45">
        <v>0</v>
      </c>
      <c r="AI126" s="30">
        <f t="shared" si="14"/>
        <v>50</v>
      </c>
    </row>
    <row r="127" spans="1:35" ht="30" customHeight="1" x14ac:dyDescent="0.25">
      <c r="A127" s="48">
        <v>5</v>
      </c>
      <c r="B127" s="6" t="s">
        <v>136</v>
      </c>
      <c r="C127" s="45">
        <v>0</v>
      </c>
      <c r="D127" s="45">
        <v>0</v>
      </c>
      <c r="E127" s="45">
        <v>350</v>
      </c>
      <c r="F127" s="45">
        <v>0</v>
      </c>
      <c r="G127" s="45">
        <v>0</v>
      </c>
      <c r="H127" s="45">
        <v>0</v>
      </c>
      <c r="I127" s="45">
        <v>21</v>
      </c>
      <c r="J127" s="45">
        <v>1</v>
      </c>
      <c r="K127" s="45">
        <v>0</v>
      </c>
      <c r="L127" s="45">
        <v>2</v>
      </c>
      <c r="M127" s="45">
        <v>0</v>
      </c>
      <c r="N127" s="45">
        <v>0</v>
      </c>
      <c r="O127" s="45">
        <v>3</v>
      </c>
      <c r="P127" s="45">
        <v>0</v>
      </c>
      <c r="Q127" s="45">
        <v>0</v>
      </c>
      <c r="R127" s="45">
        <v>2</v>
      </c>
      <c r="S127" s="45">
        <v>8</v>
      </c>
      <c r="T127" s="45">
        <v>0</v>
      </c>
      <c r="U127" s="45">
        <v>10</v>
      </c>
      <c r="V127" s="45">
        <v>0</v>
      </c>
      <c r="W127" s="45">
        <v>0</v>
      </c>
      <c r="X127" s="45">
        <v>0</v>
      </c>
      <c r="Y127" s="45">
        <v>16</v>
      </c>
      <c r="Z127" s="45">
        <v>10</v>
      </c>
      <c r="AA127" s="45">
        <v>0</v>
      </c>
      <c r="AB127" s="45">
        <v>0</v>
      </c>
      <c r="AC127" s="45">
        <v>0</v>
      </c>
      <c r="AD127" s="45">
        <v>0</v>
      </c>
      <c r="AE127" s="45">
        <v>0</v>
      </c>
      <c r="AF127" s="45">
        <v>3</v>
      </c>
      <c r="AG127" s="45">
        <v>0</v>
      </c>
      <c r="AH127" s="45">
        <v>0</v>
      </c>
      <c r="AI127" s="30">
        <f t="shared" si="14"/>
        <v>426</v>
      </c>
    </row>
    <row r="128" spans="1:35" ht="30" customHeight="1" x14ac:dyDescent="0.25">
      <c r="A128" s="48">
        <v>6</v>
      </c>
      <c r="B128" s="6" t="s">
        <v>135</v>
      </c>
      <c r="C128" s="45">
        <v>0</v>
      </c>
      <c r="D128" s="45">
        <v>11</v>
      </c>
      <c r="E128" s="45">
        <v>365</v>
      </c>
      <c r="F128" s="45">
        <v>0</v>
      </c>
      <c r="G128" s="45">
        <v>0</v>
      </c>
      <c r="H128" s="45">
        <v>0</v>
      </c>
      <c r="I128" s="45">
        <v>25</v>
      </c>
      <c r="J128" s="45">
        <v>16</v>
      </c>
      <c r="K128" s="45">
        <v>8</v>
      </c>
      <c r="L128" s="45">
        <v>0</v>
      </c>
      <c r="M128" s="45">
        <v>0</v>
      </c>
      <c r="N128" s="45">
        <v>0</v>
      </c>
      <c r="O128" s="45">
        <v>5</v>
      </c>
      <c r="P128" s="45">
        <v>0</v>
      </c>
      <c r="Q128" s="45">
        <v>0</v>
      </c>
      <c r="R128" s="45">
        <v>20</v>
      </c>
      <c r="S128" s="45">
        <v>0</v>
      </c>
      <c r="T128" s="45">
        <v>0</v>
      </c>
      <c r="U128" s="45">
        <v>0</v>
      </c>
      <c r="V128" s="45">
        <v>0</v>
      </c>
      <c r="W128" s="45">
        <v>0</v>
      </c>
      <c r="X128" s="45">
        <v>0</v>
      </c>
      <c r="Y128" s="45">
        <v>0</v>
      </c>
      <c r="Z128" s="45">
        <v>19</v>
      </c>
      <c r="AA128" s="45">
        <v>0</v>
      </c>
      <c r="AB128" s="45">
        <v>0</v>
      </c>
      <c r="AC128" s="45">
        <v>0</v>
      </c>
      <c r="AD128" s="45">
        <v>0</v>
      </c>
      <c r="AE128" s="45">
        <v>0</v>
      </c>
      <c r="AF128" s="45">
        <v>0</v>
      </c>
      <c r="AG128" s="45">
        <v>35</v>
      </c>
      <c r="AH128" s="45">
        <v>0</v>
      </c>
      <c r="AI128" s="30">
        <f t="shared" si="14"/>
        <v>504</v>
      </c>
    </row>
    <row r="129" spans="1:35" ht="30" customHeight="1" x14ac:dyDescent="0.25">
      <c r="A129" s="48">
        <v>7</v>
      </c>
      <c r="B129" s="6" t="s">
        <v>134</v>
      </c>
      <c r="C129" s="45">
        <v>2</v>
      </c>
      <c r="D129" s="45">
        <v>0</v>
      </c>
      <c r="E129" s="45">
        <v>50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5</v>
      </c>
      <c r="T129" s="45">
        <v>1</v>
      </c>
      <c r="U129" s="45">
        <v>5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30">
        <f t="shared" si="14"/>
        <v>63</v>
      </c>
    </row>
    <row r="130" spans="1:35" ht="30" customHeight="1" x14ac:dyDescent="0.25">
      <c r="A130" s="103" t="s">
        <v>1</v>
      </c>
      <c r="B130" s="105"/>
      <c r="C130" s="54">
        <f t="shared" ref="C130:AH130" si="17">SUM(C123:C129)</f>
        <v>2</v>
      </c>
      <c r="D130" s="54">
        <f t="shared" si="17"/>
        <v>29</v>
      </c>
      <c r="E130" s="54">
        <f t="shared" si="17"/>
        <v>1580</v>
      </c>
      <c r="F130" s="54">
        <f t="shared" si="17"/>
        <v>310</v>
      </c>
      <c r="G130" s="54">
        <f t="shared" si="17"/>
        <v>0</v>
      </c>
      <c r="H130" s="54">
        <f t="shared" si="17"/>
        <v>0</v>
      </c>
      <c r="I130" s="54">
        <f t="shared" si="17"/>
        <v>80</v>
      </c>
      <c r="J130" s="54">
        <f t="shared" si="17"/>
        <v>35</v>
      </c>
      <c r="K130" s="53">
        <f t="shared" si="17"/>
        <v>12</v>
      </c>
      <c r="L130" s="54">
        <f t="shared" si="17"/>
        <v>10</v>
      </c>
      <c r="M130" s="53">
        <f t="shared" si="17"/>
        <v>0</v>
      </c>
      <c r="N130" s="54">
        <f t="shared" si="17"/>
        <v>0</v>
      </c>
      <c r="O130" s="53">
        <f t="shared" si="17"/>
        <v>87</v>
      </c>
      <c r="P130" s="55">
        <f t="shared" si="17"/>
        <v>0</v>
      </c>
      <c r="Q130" s="54">
        <f t="shared" si="17"/>
        <v>14</v>
      </c>
      <c r="R130" s="53">
        <f t="shared" si="17"/>
        <v>131</v>
      </c>
      <c r="S130" s="55">
        <f t="shared" si="17"/>
        <v>26</v>
      </c>
      <c r="T130" s="55">
        <f t="shared" si="17"/>
        <v>1</v>
      </c>
      <c r="U130" s="54">
        <f t="shared" si="17"/>
        <v>53</v>
      </c>
      <c r="V130" s="53">
        <f t="shared" si="17"/>
        <v>0</v>
      </c>
      <c r="W130" s="54">
        <f t="shared" si="17"/>
        <v>0</v>
      </c>
      <c r="X130" s="53">
        <f t="shared" si="17"/>
        <v>0</v>
      </c>
      <c r="Y130" s="55">
        <f t="shared" si="17"/>
        <v>16</v>
      </c>
      <c r="Z130" s="54">
        <f t="shared" si="17"/>
        <v>286</v>
      </c>
      <c r="AA130" s="53">
        <f t="shared" si="17"/>
        <v>0</v>
      </c>
      <c r="AB130" s="53">
        <f t="shared" si="17"/>
        <v>0</v>
      </c>
      <c r="AC130" s="54">
        <f t="shared" si="17"/>
        <v>725</v>
      </c>
      <c r="AD130" s="54">
        <f t="shared" si="17"/>
        <v>0</v>
      </c>
      <c r="AE130" s="53">
        <f t="shared" si="17"/>
        <v>22</v>
      </c>
      <c r="AF130" s="55">
        <f t="shared" si="17"/>
        <v>3</v>
      </c>
      <c r="AG130" s="55">
        <f t="shared" si="17"/>
        <v>35</v>
      </c>
      <c r="AH130" s="54">
        <f t="shared" si="17"/>
        <v>1</v>
      </c>
      <c r="AI130" s="57">
        <f t="shared" si="14"/>
        <v>3458</v>
      </c>
    </row>
    <row r="131" spans="1:35" ht="30" customHeight="1" x14ac:dyDescent="0.25">
      <c r="A131" s="48">
        <v>1</v>
      </c>
      <c r="B131" s="10" t="s">
        <v>21</v>
      </c>
      <c r="C131" s="56">
        <v>0</v>
      </c>
      <c r="D131" s="56">
        <v>0</v>
      </c>
      <c r="E131" s="56">
        <v>0</v>
      </c>
      <c r="F131" s="56">
        <v>0</v>
      </c>
      <c r="G131" s="56">
        <v>0</v>
      </c>
      <c r="H131" s="56">
        <v>0</v>
      </c>
      <c r="I131" s="56">
        <v>0</v>
      </c>
      <c r="J131" s="56">
        <v>0</v>
      </c>
      <c r="K131" s="56">
        <v>0</v>
      </c>
      <c r="L131" s="56">
        <v>0</v>
      </c>
      <c r="M131" s="56">
        <v>0</v>
      </c>
      <c r="N131" s="56">
        <v>0</v>
      </c>
      <c r="O131" s="56">
        <v>0</v>
      </c>
      <c r="P131" s="56">
        <v>0</v>
      </c>
      <c r="Q131" s="56">
        <v>0</v>
      </c>
      <c r="R131" s="56">
        <v>0</v>
      </c>
      <c r="S131" s="56">
        <v>0</v>
      </c>
      <c r="T131" s="56">
        <v>0</v>
      </c>
      <c r="U131" s="56">
        <v>0</v>
      </c>
      <c r="V131" s="56">
        <v>0</v>
      </c>
      <c r="W131" s="56">
        <v>0</v>
      </c>
      <c r="X131" s="56">
        <v>0</v>
      </c>
      <c r="Y131" s="56">
        <v>0</v>
      </c>
      <c r="Z131" s="56">
        <v>0</v>
      </c>
      <c r="AA131" s="56">
        <v>0</v>
      </c>
      <c r="AB131" s="56">
        <v>0</v>
      </c>
      <c r="AC131" s="56">
        <v>0</v>
      </c>
      <c r="AD131" s="56">
        <v>0</v>
      </c>
      <c r="AE131" s="56">
        <v>0</v>
      </c>
      <c r="AF131" s="56">
        <v>0</v>
      </c>
      <c r="AG131" s="56">
        <v>0</v>
      </c>
      <c r="AH131" s="56">
        <v>0</v>
      </c>
      <c r="AI131" s="30">
        <f t="shared" si="14"/>
        <v>0</v>
      </c>
    </row>
    <row r="132" spans="1:35" ht="30" customHeight="1" x14ac:dyDescent="0.25">
      <c r="A132" s="48">
        <v>2</v>
      </c>
      <c r="B132" s="6" t="s">
        <v>139</v>
      </c>
      <c r="C132" s="45">
        <v>0</v>
      </c>
      <c r="D132" s="45">
        <v>7</v>
      </c>
      <c r="E132" s="45">
        <v>140</v>
      </c>
      <c r="F132" s="45">
        <v>250</v>
      </c>
      <c r="G132" s="45">
        <v>0</v>
      </c>
      <c r="H132" s="45">
        <v>0</v>
      </c>
      <c r="I132" s="45">
        <v>20</v>
      </c>
      <c r="J132" s="45">
        <v>9</v>
      </c>
      <c r="K132" s="45">
        <v>0</v>
      </c>
      <c r="L132" s="45">
        <v>0</v>
      </c>
      <c r="M132" s="45">
        <v>0</v>
      </c>
      <c r="N132" s="45">
        <v>0</v>
      </c>
      <c r="O132" s="45">
        <v>20</v>
      </c>
      <c r="P132" s="45">
        <v>0</v>
      </c>
      <c r="Q132" s="45">
        <v>1</v>
      </c>
      <c r="R132" s="45">
        <v>5</v>
      </c>
      <c r="S132" s="45">
        <v>0</v>
      </c>
      <c r="T132" s="45">
        <v>0</v>
      </c>
      <c r="U132" s="45">
        <v>28</v>
      </c>
      <c r="V132" s="45">
        <v>0</v>
      </c>
      <c r="W132" s="45">
        <v>0</v>
      </c>
      <c r="X132" s="45">
        <v>18</v>
      </c>
      <c r="Y132" s="45">
        <v>1</v>
      </c>
      <c r="Z132" s="45">
        <v>70</v>
      </c>
      <c r="AA132" s="45">
        <v>0</v>
      </c>
      <c r="AB132" s="45">
        <v>0</v>
      </c>
      <c r="AC132" s="45">
        <v>0</v>
      </c>
      <c r="AD132" s="45">
        <v>0</v>
      </c>
      <c r="AE132" s="45">
        <v>4</v>
      </c>
      <c r="AF132" s="45">
        <v>0</v>
      </c>
      <c r="AG132" s="45">
        <v>0</v>
      </c>
      <c r="AH132" s="45">
        <v>0</v>
      </c>
      <c r="AI132" s="30">
        <f t="shared" si="14"/>
        <v>573</v>
      </c>
    </row>
    <row r="133" spans="1:35" ht="30" customHeight="1" x14ac:dyDescent="0.25">
      <c r="A133" s="48">
        <v>3</v>
      </c>
      <c r="B133" s="6" t="s">
        <v>138</v>
      </c>
      <c r="C133" s="45">
        <v>8</v>
      </c>
      <c r="D133" s="45">
        <v>23</v>
      </c>
      <c r="E133" s="45">
        <v>537</v>
      </c>
      <c r="F133" s="45">
        <v>18</v>
      </c>
      <c r="G133" s="45">
        <v>0</v>
      </c>
      <c r="H133" s="45">
        <v>0</v>
      </c>
      <c r="I133" s="45">
        <v>42</v>
      </c>
      <c r="J133" s="45">
        <v>44</v>
      </c>
      <c r="K133" s="45">
        <v>3</v>
      </c>
      <c r="L133" s="45">
        <v>7</v>
      </c>
      <c r="M133" s="45">
        <v>0</v>
      </c>
      <c r="N133" s="45">
        <v>0</v>
      </c>
      <c r="O133" s="45">
        <v>163</v>
      </c>
      <c r="P133" s="45">
        <v>28</v>
      </c>
      <c r="Q133" s="45">
        <v>14</v>
      </c>
      <c r="R133" s="45">
        <v>146</v>
      </c>
      <c r="S133" s="45">
        <v>11</v>
      </c>
      <c r="T133" s="45">
        <v>0</v>
      </c>
      <c r="U133" s="45">
        <v>1</v>
      </c>
      <c r="V133" s="45">
        <v>0</v>
      </c>
      <c r="W133" s="45">
        <v>0</v>
      </c>
      <c r="X133" s="45">
        <v>9</v>
      </c>
      <c r="Y133" s="45">
        <v>15</v>
      </c>
      <c r="Z133" s="45">
        <v>639</v>
      </c>
      <c r="AA133" s="45">
        <v>56</v>
      </c>
      <c r="AB133" s="45">
        <v>0</v>
      </c>
      <c r="AC133" s="45">
        <v>420</v>
      </c>
      <c r="AD133" s="45">
        <v>0</v>
      </c>
      <c r="AE133" s="45">
        <v>32</v>
      </c>
      <c r="AF133" s="45">
        <v>4</v>
      </c>
      <c r="AG133" s="45">
        <v>0</v>
      </c>
      <c r="AH133" s="45">
        <v>2</v>
      </c>
      <c r="AI133" s="30">
        <f t="shared" si="14"/>
        <v>2222</v>
      </c>
    </row>
    <row r="134" spans="1:35" ht="30" customHeight="1" x14ac:dyDescent="0.25">
      <c r="A134" s="48">
        <v>4</v>
      </c>
      <c r="B134" s="6" t="s">
        <v>141</v>
      </c>
      <c r="C134" s="45">
        <v>0</v>
      </c>
      <c r="D134" s="45">
        <v>8</v>
      </c>
      <c r="E134" s="45">
        <v>60</v>
      </c>
      <c r="F134" s="45">
        <v>0</v>
      </c>
      <c r="G134" s="45">
        <v>0</v>
      </c>
      <c r="H134" s="45">
        <v>0</v>
      </c>
      <c r="I134" s="45">
        <v>16</v>
      </c>
      <c r="J134" s="45">
        <v>6</v>
      </c>
      <c r="K134" s="45">
        <v>0</v>
      </c>
      <c r="L134" s="45">
        <v>0</v>
      </c>
      <c r="M134" s="45">
        <v>0</v>
      </c>
      <c r="N134" s="45">
        <v>0</v>
      </c>
      <c r="O134" s="45">
        <v>15</v>
      </c>
      <c r="P134" s="45">
        <v>0</v>
      </c>
      <c r="Q134" s="45">
        <v>3</v>
      </c>
      <c r="R134" s="45">
        <v>0</v>
      </c>
      <c r="S134" s="45">
        <v>14</v>
      </c>
      <c r="T134" s="45">
        <v>0</v>
      </c>
      <c r="U134" s="45">
        <v>0</v>
      </c>
      <c r="V134" s="45">
        <v>24</v>
      </c>
      <c r="W134" s="45">
        <v>0</v>
      </c>
      <c r="X134" s="45">
        <v>34</v>
      </c>
      <c r="Y134" s="45">
        <v>0</v>
      </c>
      <c r="Z134" s="45">
        <v>60</v>
      </c>
      <c r="AA134" s="45">
        <v>0</v>
      </c>
      <c r="AB134" s="45">
        <v>0</v>
      </c>
      <c r="AC134" s="45">
        <v>0</v>
      </c>
      <c r="AD134" s="45">
        <v>0</v>
      </c>
      <c r="AE134" s="45">
        <v>0</v>
      </c>
      <c r="AF134" s="45">
        <v>1</v>
      </c>
      <c r="AG134" s="45">
        <v>0</v>
      </c>
      <c r="AH134" s="45">
        <v>0</v>
      </c>
      <c r="AI134" s="30">
        <f t="shared" si="14"/>
        <v>241</v>
      </c>
    </row>
    <row r="135" spans="1:35" ht="30" customHeight="1" x14ac:dyDescent="0.25">
      <c r="A135" s="48">
        <v>5</v>
      </c>
      <c r="B135" s="6" t="s">
        <v>142</v>
      </c>
      <c r="C135" s="45">
        <v>0</v>
      </c>
      <c r="D135" s="45">
        <v>0</v>
      </c>
      <c r="E135" s="45">
        <v>0</v>
      </c>
      <c r="F135" s="45">
        <v>70</v>
      </c>
      <c r="G135" s="45">
        <v>0</v>
      </c>
      <c r="H135" s="45">
        <v>0</v>
      </c>
      <c r="I135" s="45">
        <v>2</v>
      </c>
      <c r="J135" s="45">
        <v>0</v>
      </c>
      <c r="K135" s="45">
        <v>0</v>
      </c>
      <c r="L135" s="45">
        <v>4</v>
      </c>
      <c r="M135" s="45">
        <v>0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45">
        <v>0</v>
      </c>
      <c r="T135" s="45">
        <v>0</v>
      </c>
      <c r="U135" s="45">
        <v>0</v>
      </c>
      <c r="V135" s="45">
        <v>0</v>
      </c>
      <c r="W135" s="45">
        <v>0</v>
      </c>
      <c r="X135" s="45">
        <v>0</v>
      </c>
      <c r="Y135" s="45">
        <v>24</v>
      </c>
      <c r="Z135" s="45">
        <v>0</v>
      </c>
      <c r="AA135" s="45">
        <v>0</v>
      </c>
      <c r="AB135" s="45">
        <v>0</v>
      </c>
      <c r="AC135" s="45">
        <v>0</v>
      </c>
      <c r="AD135" s="45">
        <v>0</v>
      </c>
      <c r="AE135" s="45">
        <v>0</v>
      </c>
      <c r="AF135" s="45">
        <v>0</v>
      </c>
      <c r="AG135" s="45">
        <v>40</v>
      </c>
      <c r="AH135" s="45">
        <v>0</v>
      </c>
      <c r="AI135" s="30">
        <f t="shared" si="14"/>
        <v>140</v>
      </c>
    </row>
    <row r="136" spans="1:35" ht="30" customHeight="1" x14ac:dyDescent="0.25">
      <c r="A136" s="48">
        <v>6</v>
      </c>
      <c r="B136" s="6" t="s">
        <v>145</v>
      </c>
      <c r="C136" s="45">
        <v>0</v>
      </c>
      <c r="D136" s="45">
        <v>2</v>
      </c>
      <c r="E136" s="45">
        <v>120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9</v>
      </c>
      <c r="P136" s="45">
        <v>0</v>
      </c>
      <c r="Q136" s="45">
        <v>2</v>
      </c>
      <c r="R136" s="45">
        <v>0</v>
      </c>
      <c r="S136" s="45">
        <v>0</v>
      </c>
      <c r="T136" s="45">
        <v>0</v>
      </c>
      <c r="U136" s="45">
        <v>0</v>
      </c>
      <c r="V136" s="45">
        <v>0</v>
      </c>
      <c r="W136" s="45">
        <v>0</v>
      </c>
      <c r="X136" s="45">
        <v>0</v>
      </c>
      <c r="Y136" s="45">
        <v>0</v>
      </c>
      <c r="Z136" s="45">
        <v>36</v>
      </c>
      <c r="AA136" s="45">
        <v>0</v>
      </c>
      <c r="AB136" s="45">
        <v>0</v>
      </c>
      <c r="AC136" s="45">
        <v>0</v>
      </c>
      <c r="AD136" s="45">
        <v>40</v>
      </c>
      <c r="AE136" s="45">
        <v>19</v>
      </c>
      <c r="AF136" s="45">
        <v>0</v>
      </c>
      <c r="AG136" s="45">
        <v>0</v>
      </c>
      <c r="AH136" s="45">
        <v>0</v>
      </c>
      <c r="AI136" s="30">
        <f t="shared" si="14"/>
        <v>228</v>
      </c>
    </row>
    <row r="137" spans="1:35" ht="30" customHeight="1" x14ac:dyDescent="0.25">
      <c r="A137" s="48">
        <v>7</v>
      </c>
      <c r="B137" s="6" t="s">
        <v>143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30">
        <f t="shared" si="14"/>
        <v>0</v>
      </c>
    </row>
    <row r="138" spans="1:35" ht="30" customHeight="1" x14ac:dyDescent="0.25">
      <c r="A138" s="48">
        <v>8</v>
      </c>
      <c r="B138" s="4" t="s">
        <v>144</v>
      </c>
      <c r="C138" s="45">
        <v>0</v>
      </c>
      <c r="D138" s="45">
        <v>6</v>
      </c>
      <c r="E138" s="45">
        <v>0</v>
      </c>
      <c r="F138" s="45">
        <v>0</v>
      </c>
      <c r="G138" s="45">
        <v>50</v>
      </c>
      <c r="H138" s="45">
        <v>0</v>
      </c>
      <c r="I138" s="45">
        <v>18</v>
      </c>
      <c r="J138" s="45">
        <v>14</v>
      </c>
      <c r="K138" s="45">
        <v>0</v>
      </c>
      <c r="L138" s="45">
        <v>0</v>
      </c>
      <c r="M138" s="45">
        <v>0</v>
      </c>
      <c r="N138" s="45">
        <v>0</v>
      </c>
      <c r="O138" s="45">
        <v>52</v>
      </c>
      <c r="P138" s="45">
        <v>0</v>
      </c>
      <c r="Q138" s="45">
        <v>5</v>
      </c>
      <c r="R138" s="45">
        <v>0</v>
      </c>
      <c r="S138" s="45">
        <v>4</v>
      </c>
      <c r="T138" s="45">
        <v>0</v>
      </c>
      <c r="U138" s="45">
        <v>5</v>
      </c>
      <c r="V138" s="45">
        <v>0</v>
      </c>
      <c r="W138" s="45">
        <v>0</v>
      </c>
      <c r="X138" s="45">
        <v>6</v>
      </c>
      <c r="Y138" s="45">
        <v>0</v>
      </c>
      <c r="Z138" s="45">
        <v>197</v>
      </c>
      <c r="AA138" s="45">
        <v>0</v>
      </c>
      <c r="AB138" s="45">
        <v>0</v>
      </c>
      <c r="AC138" s="45">
        <v>0</v>
      </c>
      <c r="AD138" s="45">
        <v>0</v>
      </c>
      <c r="AE138" s="45">
        <v>0</v>
      </c>
      <c r="AF138" s="45">
        <v>6</v>
      </c>
      <c r="AG138" s="45">
        <v>0</v>
      </c>
      <c r="AH138" s="45">
        <v>0</v>
      </c>
      <c r="AI138" s="30">
        <f t="shared" si="14"/>
        <v>363</v>
      </c>
    </row>
    <row r="139" spans="1:35" ht="30" customHeight="1" x14ac:dyDescent="0.25">
      <c r="A139" s="103" t="s">
        <v>1</v>
      </c>
      <c r="B139" s="105"/>
      <c r="C139" s="54">
        <f t="shared" ref="C139:AH139" si="18">SUM(C131:C138)</f>
        <v>8</v>
      </c>
      <c r="D139" s="54">
        <f t="shared" si="18"/>
        <v>46</v>
      </c>
      <c r="E139" s="54">
        <f t="shared" si="18"/>
        <v>857</v>
      </c>
      <c r="F139" s="54">
        <f t="shared" si="18"/>
        <v>338</v>
      </c>
      <c r="G139" s="54">
        <f t="shared" si="18"/>
        <v>50</v>
      </c>
      <c r="H139" s="54">
        <f t="shared" si="18"/>
        <v>0</v>
      </c>
      <c r="I139" s="54">
        <f t="shared" si="18"/>
        <v>98</v>
      </c>
      <c r="J139" s="54">
        <f t="shared" si="18"/>
        <v>73</v>
      </c>
      <c r="K139" s="53">
        <f t="shared" si="18"/>
        <v>3</v>
      </c>
      <c r="L139" s="54">
        <f t="shared" si="18"/>
        <v>11</v>
      </c>
      <c r="M139" s="53">
        <f t="shared" si="18"/>
        <v>0</v>
      </c>
      <c r="N139" s="54">
        <f t="shared" si="18"/>
        <v>0</v>
      </c>
      <c r="O139" s="53">
        <f t="shared" si="18"/>
        <v>259</v>
      </c>
      <c r="P139" s="55">
        <f t="shared" si="18"/>
        <v>28</v>
      </c>
      <c r="Q139" s="54">
        <f t="shared" si="18"/>
        <v>25</v>
      </c>
      <c r="R139" s="53">
        <f t="shared" si="18"/>
        <v>151</v>
      </c>
      <c r="S139" s="55">
        <f t="shared" si="18"/>
        <v>29</v>
      </c>
      <c r="T139" s="55">
        <f t="shared" si="18"/>
        <v>0</v>
      </c>
      <c r="U139" s="54">
        <f t="shared" si="18"/>
        <v>34</v>
      </c>
      <c r="V139" s="53">
        <f t="shared" si="18"/>
        <v>24</v>
      </c>
      <c r="W139" s="54">
        <f t="shared" si="18"/>
        <v>0</v>
      </c>
      <c r="X139" s="53">
        <f t="shared" si="18"/>
        <v>67</v>
      </c>
      <c r="Y139" s="55">
        <f t="shared" si="18"/>
        <v>40</v>
      </c>
      <c r="Z139" s="54">
        <f t="shared" si="18"/>
        <v>1002</v>
      </c>
      <c r="AA139" s="53">
        <f t="shared" si="18"/>
        <v>56</v>
      </c>
      <c r="AB139" s="53">
        <f t="shared" si="18"/>
        <v>0</v>
      </c>
      <c r="AC139" s="54">
        <f t="shared" si="18"/>
        <v>420</v>
      </c>
      <c r="AD139" s="54">
        <f t="shared" si="18"/>
        <v>40</v>
      </c>
      <c r="AE139" s="53">
        <f t="shared" si="18"/>
        <v>55</v>
      </c>
      <c r="AF139" s="55">
        <f t="shared" si="18"/>
        <v>11</v>
      </c>
      <c r="AG139" s="55">
        <f t="shared" si="18"/>
        <v>40</v>
      </c>
      <c r="AH139" s="53">
        <f t="shared" si="18"/>
        <v>2</v>
      </c>
      <c r="AI139" s="51">
        <f t="shared" si="14"/>
        <v>3767</v>
      </c>
    </row>
    <row r="140" spans="1:35" ht="30" customHeight="1" x14ac:dyDescent="0.25">
      <c r="A140" s="48">
        <v>1</v>
      </c>
      <c r="B140" s="10" t="s">
        <v>17</v>
      </c>
      <c r="C140" s="56">
        <v>0</v>
      </c>
      <c r="D140" s="56">
        <v>0</v>
      </c>
      <c r="E140" s="56">
        <v>0</v>
      </c>
      <c r="F140" s="56">
        <v>40</v>
      </c>
      <c r="G140" s="56">
        <v>0</v>
      </c>
      <c r="H140" s="56">
        <v>0</v>
      </c>
      <c r="I140" s="56">
        <v>2</v>
      </c>
      <c r="J140" s="56">
        <v>0</v>
      </c>
      <c r="K140" s="56">
        <v>0</v>
      </c>
      <c r="L140" s="56">
        <v>0</v>
      </c>
      <c r="M140" s="56">
        <v>0</v>
      </c>
      <c r="N140" s="56">
        <v>0</v>
      </c>
      <c r="O140" s="56">
        <v>0</v>
      </c>
      <c r="P140" s="56">
        <v>0</v>
      </c>
      <c r="Q140" s="56">
        <v>0</v>
      </c>
      <c r="R140" s="56">
        <v>0</v>
      </c>
      <c r="S140" s="56">
        <v>2</v>
      </c>
      <c r="T140" s="56">
        <v>0</v>
      </c>
      <c r="U140" s="56">
        <v>0</v>
      </c>
      <c r="V140" s="56">
        <v>0</v>
      </c>
      <c r="W140" s="56">
        <v>0</v>
      </c>
      <c r="X140" s="56">
        <v>0</v>
      </c>
      <c r="Y140" s="56">
        <v>0</v>
      </c>
      <c r="Z140" s="56">
        <v>0</v>
      </c>
      <c r="AA140" s="56">
        <v>0</v>
      </c>
      <c r="AB140" s="56">
        <v>0</v>
      </c>
      <c r="AC140" s="56">
        <v>0</v>
      </c>
      <c r="AD140" s="56">
        <v>0</v>
      </c>
      <c r="AE140" s="56">
        <v>0</v>
      </c>
      <c r="AF140" s="56">
        <v>0</v>
      </c>
      <c r="AG140" s="56">
        <v>0</v>
      </c>
      <c r="AH140" s="56">
        <v>0</v>
      </c>
      <c r="AI140" s="30">
        <f t="shared" si="14"/>
        <v>44</v>
      </c>
    </row>
    <row r="141" spans="1:35" ht="30" customHeight="1" x14ac:dyDescent="0.25">
      <c r="A141" s="48">
        <v>2</v>
      </c>
      <c r="B141" s="6" t="s">
        <v>82</v>
      </c>
      <c r="C141" s="45">
        <v>0</v>
      </c>
      <c r="D141" s="45">
        <v>26</v>
      </c>
      <c r="E141" s="45">
        <v>1010</v>
      </c>
      <c r="F141" s="45">
        <v>380</v>
      </c>
      <c r="G141" s="45">
        <v>75</v>
      </c>
      <c r="H141" s="45">
        <v>0</v>
      </c>
      <c r="I141" s="45">
        <v>56</v>
      </c>
      <c r="J141" s="45">
        <v>13</v>
      </c>
      <c r="K141" s="45">
        <v>4</v>
      </c>
      <c r="L141" s="45">
        <v>2</v>
      </c>
      <c r="M141" s="45">
        <v>60</v>
      </c>
      <c r="N141" s="45">
        <v>0</v>
      </c>
      <c r="O141" s="45">
        <v>63</v>
      </c>
      <c r="P141" s="45">
        <v>3</v>
      </c>
      <c r="Q141" s="45">
        <v>6</v>
      </c>
      <c r="R141" s="45">
        <v>72</v>
      </c>
      <c r="S141" s="45">
        <v>7</v>
      </c>
      <c r="T141" s="45">
        <v>0</v>
      </c>
      <c r="U141" s="45">
        <v>28</v>
      </c>
      <c r="V141" s="45">
        <v>0</v>
      </c>
      <c r="W141" s="45">
        <v>0</v>
      </c>
      <c r="X141" s="45">
        <v>22</v>
      </c>
      <c r="Y141" s="45">
        <v>95</v>
      </c>
      <c r="Z141" s="45">
        <v>224</v>
      </c>
      <c r="AA141" s="45">
        <v>6</v>
      </c>
      <c r="AB141" s="45">
        <v>0</v>
      </c>
      <c r="AC141" s="45">
        <v>315</v>
      </c>
      <c r="AD141" s="45">
        <v>0</v>
      </c>
      <c r="AE141" s="45">
        <v>43</v>
      </c>
      <c r="AF141" s="45">
        <v>0</v>
      </c>
      <c r="AG141" s="45">
        <v>0</v>
      </c>
      <c r="AH141" s="45">
        <v>0</v>
      </c>
      <c r="AI141" s="30">
        <f t="shared" ref="AI141:AI170" si="19">SUM(C141:AH141)</f>
        <v>2510</v>
      </c>
    </row>
    <row r="142" spans="1:35" ht="30" customHeight="1" x14ac:dyDescent="0.25">
      <c r="A142" s="48">
        <v>3</v>
      </c>
      <c r="B142" s="6" t="s">
        <v>89</v>
      </c>
      <c r="C142" s="45">
        <v>0</v>
      </c>
      <c r="D142" s="45">
        <v>27</v>
      </c>
      <c r="E142" s="45">
        <v>2045</v>
      </c>
      <c r="F142" s="45">
        <v>430</v>
      </c>
      <c r="G142" s="45">
        <v>200</v>
      </c>
      <c r="H142" s="45">
        <v>1</v>
      </c>
      <c r="I142" s="45">
        <v>57</v>
      </c>
      <c r="J142" s="45">
        <v>18</v>
      </c>
      <c r="K142" s="45">
        <v>14</v>
      </c>
      <c r="L142" s="45">
        <v>8</v>
      </c>
      <c r="M142" s="45">
        <v>20</v>
      </c>
      <c r="N142" s="45">
        <v>1</v>
      </c>
      <c r="O142" s="45">
        <v>89</v>
      </c>
      <c r="P142" s="45">
        <v>120</v>
      </c>
      <c r="Q142" s="45">
        <v>8</v>
      </c>
      <c r="R142" s="45">
        <v>71</v>
      </c>
      <c r="S142" s="45">
        <v>32</v>
      </c>
      <c r="T142" s="45">
        <v>0</v>
      </c>
      <c r="U142" s="45">
        <v>24</v>
      </c>
      <c r="V142" s="45">
        <v>15</v>
      </c>
      <c r="W142" s="45">
        <v>0</v>
      </c>
      <c r="X142" s="45">
        <v>41</v>
      </c>
      <c r="Y142" s="45">
        <v>50</v>
      </c>
      <c r="Z142" s="45">
        <v>372</v>
      </c>
      <c r="AA142" s="45">
        <v>240</v>
      </c>
      <c r="AB142" s="45">
        <v>0</v>
      </c>
      <c r="AC142" s="45">
        <v>435</v>
      </c>
      <c r="AD142" s="45">
        <v>40</v>
      </c>
      <c r="AE142" s="45">
        <v>60</v>
      </c>
      <c r="AF142" s="45">
        <v>1</v>
      </c>
      <c r="AG142" s="45">
        <v>16</v>
      </c>
      <c r="AH142" s="45">
        <v>0</v>
      </c>
      <c r="AI142" s="30">
        <f t="shared" si="19"/>
        <v>4435</v>
      </c>
    </row>
    <row r="143" spans="1:35" ht="30" customHeight="1" x14ac:dyDescent="0.25">
      <c r="A143" s="48">
        <v>4</v>
      </c>
      <c r="B143" s="6" t="s">
        <v>88</v>
      </c>
      <c r="C143" s="45">
        <v>13</v>
      </c>
      <c r="D143" s="45">
        <v>35</v>
      </c>
      <c r="E143" s="45">
        <v>680</v>
      </c>
      <c r="F143" s="45">
        <v>665</v>
      </c>
      <c r="G143" s="45">
        <v>0</v>
      </c>
      <c r="H143" s="45">
        <v>0</v>
      </c>
      <c r="I143" s="45">
        <v>70</v>
      </c>
      <c r="J143" s="45">
        <v>30</v>
      </c>
      <c r="K143" s="45">
        <v>15</v>
      </c>
      <c r="L143" s="45">
        <v>11</v>
      </c>
      <c r="M143" s="45">
        <v>63</v>
      </c>
      <c r="N143" s="45">
        <v>0</v>
      </c>
      <c r="O143" s="45">
        <v>70</v>
      </c>
      <c r="P143" s="45">
        <v>46</v>
      </c>
      <c r="Q143" s="45">
        <v>7</v>
      </c>
      <c r="R143" s="45">
        <v>173</v>
      </c>
      <c r="S143" s="45">
        <v>38</v>
      </c>
      <c r="T143" s="45">
        <v>0</v>
      </c>
      <c r="U143" s="45">
        <v>0</v>
      </c>
      <c r="V143" s="45">
        <v>0</v>
      </c>
      <c r="W143" s="45">
        <v>0</v>
      </c>
      <c r="X143" s="45">
        <v>72</v>
      </c>
      <c r="Y143" s="45">
        <v>12</v>
      </c>
      <c r="Z143" s="45">
        <v>231</v>
      </c>
      <c r="AA143" s="45">
        <v>70</v>
      </c>
      <c r="AB143" s="45">
        <v>0</v>
      </c>
      <c r="AC143" s="45">
        <v>405</v>
      </c>
      <c r="AD143" s="45">
        <v>260</v>
      </c>
      <c r="AE143" s="45">
        <v>68</v>
      </c>
      <c r="AF143" s="45">
        <v>13</v>
      </c>
      <c r="AG143" s="45">
        <v>10</v>
      </c>
      <c r="AH143" s="45">
        <v>2</v>
      </c>
      <c r="AI143" s="30">
        <f t="shared" si="19"/>
        <v>3059</v>
      </c>
    </row>
    <row r="144" spans="1:35" ht="30" customHeight="1" x14ac:dyDescent="0.25">
      <c r="A144" s="48">
        <v>5</v>
      </c>
      <c r="B144" s="6" t="s">
        <v>108</v>
      </c>
      <c r="C144" s="45">
        <v>5</v>
      </c>
      <c r="D144" s="45">
        <v>29</v>
      </c>
      <c r="E144" s="45">
        <v>1270</v>
      </c>
      <c r="F144" s="45">
        <v>225</v>
      </c>
      <c r="G144" s="45">
        <v>270</v>
      </c>
      <c r="H144" s="45">
        <v>0</v>
      </c>
      <c r="I144" s="45">
        <v>76</v>
      </c>
      <c r="J144" s="45">
        <v>23</v>
      </c>
      <c r="K144" s="45">
        <v>6</v>
      </c>
      <c r="L144" s="45">
        <v>4</v>
      </c>
      <c r="M144" s="45">
        <v>0</v>
      </c>
      <c r="N144" s="45">
        <v>0</v>
      </c>
      <c r="O144" s="45">
        <v>74</v>
      </c>
      <c r="P144" s="45">
        <v>117</v>
      </c>
      <c r="Q144" s="45">
        <v>8</v>
      </c>
      <c r="R144" s="45">
        <v>9</v>
      </c>
      <c r="S144" s="45">
        <v>14</v>
      </c>
      <c r="T144" s="45">
        <v>0</v>
      </c>
      <c r="U144" s="45">
        <v>50</v>
      </c>
      <c r="V144" s="45">
        <v>0</v>
      </c>
      <c r="W144" s="45">
        <v>0</v>
      </c>
      <c r="X144" s="45">
        <v>39</v>
      </c>
      <c r="Y144" s="45">
        <v>23</v>
      </c>
      <c r="Z144" s="45">
        <v>311</v>
      </c>
      <c r="AA144" s="45">
        <v>245</v>
      </c>
      <c r="AB144" s="45">
        <v>0</v>
      </c>
      <c r="AC144" s="45">
        <v>0</v>
      </c>
      <c r="AD144" s="45">
        <v>75</v>
      </c>
      <c r="AE144" s="45">
        <v>17</v>
      </c>
      <c r="AF144" s="45">
        <v>3</v>
      </c>
      <c r="AG144" s="45">
        <v>0</v>
      </c>
      <c r="AH144" s="45">
        <v>0</v>
      </c>
      <c r="AI144" s="30">
        <f t="shared" si="19"/>
        <v>2893</v>
      </c>
    </row>
    <row r="145" spans="1:35" ht="30" customHeight="1" x14ac:dyDescent="0.25">
      <c r="A145" s="48">
        <v>6</v>
      </c>
      <c r="B145" s="6" t="s">
        <v>90</v>
      </c>
      <c r="C145" s="45">
        <v>6</v>
      </c>
      <c r="D145" s="45">
        <v>47</v>
      </c>
      <c r="E145" s="45">
        <v>2365</v>
      </c>
      <c r="F145" s="45">
        <v>1550</v>
      </c>
      <c r="G145" s="45">
        <v>30</v>
      </c>
      <c r="H145" s="45">
        <v>5</v>
      </c>
      <c r="I145" s="45">
        <v>158</v>
      </c>
      <c r="J145" s="45">
        <v>37</v>
      </c>
      <c r="K145" s="45">
        <v>32</v>
      </c>
      <c r="L145" s="45">
        <v>11</v>
      </c>
      <c r="M145" s="45">
        <v>30</v>
      </c>
      <c r="N145" s="45">
        <v>0</v>
      </c>
      <c r="O145" s="45">
        <v>109</v>
      </c>
      <c r="P145" s="45">
        <v>0</v>
      </c>
      <c r="Q145" s="45">
        <v>17</v>
      </c>
      <c r="R145" s="45">
        <v>161</v>
      </c>
      <c r="S145" s="45">
        <v>78</v>
      </c>
      <c r="T145" s="45">
        <v>0</v>
      </c>
      <c r="U145" s="45">
        <v>13</v>
      </c>
      <c r="V145" s="45">
        <v>40</v>
      </c>
      <c r="W145" s="45">
        <v>0</v>
      </c>
      <c r="X145" s="45">
        <v>59</v>
      </c>
      <c r="Y145" s="45">
        <v>44</v>
      </c>
      <c r="Z145" s="45">
        <v>407</v>
      </c>
      <c r="AA145" s="45">
        <v>0</v>
      </c>
      <c r="AB145" s="45">
        <v>0</v>
      </c>
      <c r="AC145" s="45">
        <v>644</v>
      </c>
      <c r="AD145" s="45">
        <v>45</v>
      </c>
      <c r="AE145" s="45">
        <v>72</v>
      </c>
      <c r="AF145" s="45">
        <v>20</v>
      </c>
      <c r="AG145" s="45">
        <v>0</v>
      </c>
      <c r="AH145" s="45">
        <v>0</v>
      </c>
      <c r="AI145" s="30">
        <f t="shared" si="19"/>
        <v>5980</v>
      </c>
    </row>
    <row r="146" spans="1:35" ht="30" customHeight="1" x14ac:dyDescent="0.25">
      <c r="A146" s="48">
        <v>7</v>
      </c>
      <c r="B146" s="6" t="s">
        <v>83</v>
      </c>
      <c r="C146" s="45">
        <v>2</v>
      </c>
      <c r="D146" s="45">
        <v>17</v>
      </c>
      <c r="E146" s="45">
        <v>696</v>
      </c>
      <c r="F146" s="45">
        <v>0</v>
      </c>
      <c r="G146" s="45">
        <v>0</v>
      </c>
      <c r="H146" s="45">
        <v>0</v>
      </c>
      <c r="I146" s="45">
        <v>51</v>
      </c>
      <c r="J146" s="45">
        <v>26</v>
      </c>
      <c r="K146" s="45">
        <v>8</v>
      </c>
      <c r="L146" s="45">
        <v>2</v>
      </c>
      <c r="M146" s="45">
        <v>0</v>
      </c>
      <c r="N146" s="45">
        <v>0</v>
      </c>
      <c r="O146" s="45">
        <v>48</v>
      </c>
      <c r="P146" s="45">
        <v>80</v>
      </c>
      <c r="Q146" s="45">
        <v>0</v>
      </c>
      <c r="R146" s="45">
        <v>23</v>
      </c>
      <c r="S146" s="45">
        <v>0</v>
      </c>
      <c r="T146" s="45">
        <v>0</v>
      </c>
      <c r="U146" s="45">
        <v>6</v>
      </c>
      <c r="V146" s="45">
        <v>50</v>
      </c>
      <c r="W146" s="45">
        <v>0</v>
      </c>
      <c r="X146" s="45">
        <v>5</v>
      </c>
      <c r="Y146" s="45">
        <v>12</v>
      </c>
      <c r="Z146" s="45">
        <v>192</v>
      </c>
      <c r="AA146" s="45">
        <v>170</v>
      </c>
      <c r="AB146" s="45">
        <v>0</v>
      </c>
      <c r="AC146" s="45">
        <v>0</v>
      </c>
      <c r="AD146" s="45">
        <v>30</v>
      </c>
      <c r="AE146" s="45">
        <v>26</v>
      </c>
      <c r="AF146" s="45">
        <v>2</v>
      </c>
      <c r="AG146" s="45">
        <v>0</v>
      </c>
      <c r="AH146" s="45">
        <v>2</v>
      </c>
      <c r="AI146" s="30">
        <f t="shared" si="19"/>
        <v>1448</v>
      </c>
    </row>
    <row r="147" spans="1:35" ht="30" customHeight="1" x14ac:dyDescent="0.25">
      <c r="A147" s="103" t="s">
        <v>1</v>
      </c>
      <c r="B147" s="104"/>
      <c r="C147" s="54">
        <f t="shared" ref="C147:AH147" si="20">SUM(C140:C146)</f>
        <v>26</v>
      </c>
      <c r="D147" s="54">
        <f t="shared" si="20"/>
        <v>181</v>
      </c>
      <c r="E147" s="54">
        <f t="shared" si="20"/>
        <v>8066</v>
      </c>
      <c r="F147" s="54">
        <f t="shared" si="20"/>
        <v>3290</v>
      </c>
      <c r="G147" s="54">
        <f t="shared" si="20"/>
        <v>575</v>
      </c>
      <c r="H147" s="54">
        <f t="shared" si="20"/>
        <v>6</v>
      </c>
      <c r="I147" s="54">
        <f t="shared" si="20"/>
        <v>470</v>
      </c>
      <c r="J147" s="54">
        <f t="shared" si="20"/>
        <v>147</v>
      </c>
      <c r="K147" s="53">
        <f t="shared" si="20"/>
        <v>79</v>
      </c>
      <c r="L147" s="54">
        <f t="shared" si="20"/>
        <v>38</v>
      </c>
      <c r="M147" s="53">
        <f t="shared" si="20"/>
        <v>173</v>
      </c>
      <c r="N147" s="54">
        <f t="shared" si="20"/>
        <v>1</v>
      </c>
      <c r="O147" s="53">
        <f t="shared" si="20"/>
        <v>453</v>
      </c>
      <c r="P147" s="55">
        <f t="shared" si="20"/>
        <v>366</v>
      </c>
      <c r="Q147" s="54">
        <f t="shared" si="20"/>
        <v>46</v>
      </c>
      <c r="R147" s="53">
        <f t="shared" si="20"/>
        <v>509</v>
      </c>
      <c r="S147" s="55">
        <f t="shared" si="20"/>
        <v>171</v>
      </c>
      <c r="T147" s="55">
        <f t="shared" si="20"/>
        <v>0</v>
      </c>
      <c r="U147" s="54">
        <f t="shared" si="20"/>
        <v>121</v>
      </c>
      <c r="V147" s="53">
        <f t="shared" si="20"/>
        <v>105</v>
      </c>
      <c r="W147" s="54">
        <f t="shared" si="20"/>
        <v>0</v>
      </c>
      <c r="X147" s="53">
        <f t="shared" si="20"/>
        <v>238</v>
      </c>
      <c r="Y147" s="55">
        <f t="shared" si="20"/>
        <v>236</v>
      </c>
      <c r="Z147" s="54">
        <f t="shared" si="20"/>
        <v>1737</v>
      </c>
      <c r="AA147" s="53">
        <f t="shared" si="20"/>
        <v>731</v>
      </c>
      <c r="AB147" s="53">
        <f t="shared" si="20"/>
        <v>0</v>
      </c>
      <c r="AC147" s="54">
        <f t="shared" si="20"/>
        <v>1799</v>
      </c>
      <c r="AD147" s="54">
        <f t="shared" si="20"/>
        <v>450</v>
      </c>
      <c r="AE147" s="53">
        <f t="shared" si="20"/>
        <v>286</v>
      </c>
      <c r="AF147" s="55">
        <f t="shared" si="20"/>
        <v>39</v>
      </c>
      <c r="AG147" s="55">
        <f t="shared" si="20"/>
        <v>26</v>
      </c>
      <c r="AH147" s="53">
        <f t="shared" si="20"/>
        <v>4</v>
      </c>
      <c r="AI147" s="51">
        <f t="shared" si="19"/>
        <v>20369</v>
      </c>
    </row>
    <row r="148" spans="1:35" ht="30" customHeight="1" x14ac:dyDescent="0.25">
      <c r="A148" s="48">
        <v>1</v>
      </c>
      <c r="B148" s="10" t="s">
        <v>24</v>
      </c>
      <c r="C148" s="56">
        <v>0</v>
      </c>
      <c r="D148" s="56">
        <v>0</v>
      </c>
      <c r="E148" s="56">
        <v>0</v>
      </c>
      <c r="F148" s="56">
        <v>0</v>
      </c>
      <c r="G148" s="56">
        <v>0</v>
      </c>
      <c r="H148" s="56">
        <v>0</v>
      </c>
      <c r="I148" s="56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56">
        <v>0</v>
      </c>
      <c r="Q148" s="56">
        <v>0</v>
      </c>
      <c r="R148" s="56">
        <v>0</v>
      </c>
      <c r="S148" s="56">
        <v>0</v>
      </c>
      <c r="T148" s="56">
        <v>0</v>
      </c>
      <c r="U148" s="56">
        <v>0</v>
      </c>
      <c r="V148" s="56">
        <v>0</v>
      </c>
      <c r="W148" s="56">
        <v>0</v>
      </c>
      <c r="X148" s="56">
        <v>0</v>
      </c>
      <c r="Y148" s="56">
        <v>0</v>
      </c>
      <c r="Z148" s="56">
        <v>0</v>
      </c>
      <c r="AA148" s="56">
        <v>0</v>
      </c>
      <c r="AB148" s="56">
        <v>0</v>
      </c>
      <c r="AC148" s="56">
        <v>0</v>
      </c>
      <c r="AD148" s="56">
        <v>0</v>
      </c>
      <c r="AE148" s="56">
        <v>0</v>
      </c>
      <c r="AF148" s="56">
        <v>0</v>
      </c>
      <c r="AG148" s="56">
        <v>0</v>
      </c>
      <c r="AH148" s="56">
        <v>0</v>
      </c>
      <c r="AI148" s="30">
        <f t="shared" si="19"/>
        <v>0</v>
      </c>
    </row>
    <row r="149" spans="1:35" ht="30" customHeight="1" x14ac:dyDescent="0.25">
      <c r="A149" s="48">
        <v>2</v>
      </c>
      <c r="B149" s="6" t="s">
        <v>98</v>
      </c>
      <c r="C149" s="45">
        <v>0</v>
      </c>
      <c r="D149" s="45">
        <v>5</v>
      </c>
      <c r="E149" s="45">
        <v>320</v>
      </c>
      <c r="F149" s="45">
        <v>440</v>
      </c>
      <c r="G149" s="45">
        <v>0</v>
      </c>
      <c r="H149" s="45">
        <v>0</v>
      </c>
      <c r="I149" s="45">
        <v>13</v>
      </c>
      <c r="J149" s="45">
        <v>2</v>
      </c>
      <c r="K149" s="45">
        <v>2</v>
      </c>
      <c r="L149" s="45">
        <v>2</v>
      </c>
      <c r="M149" s="45">
        <v>9</v>
      </c>
      <c r="N149" s="45">
        <v>0</v>
      </c>
      <c r="O149" s="45">
        <v>15</v>
      </c>
      <c r="P149" s="45">
        <v>0</v>
      </c>
      <c r="Q149" s="45">
        <v>0</v>
      </c>
      <c r="R149" s="45">
        <v>100</v>
      </c>
      <c r="S149" s="45">
        <v>2</v>
      </c>
      <c r="T149" s="45">
        <v>0</v>
      </c>
      <c r="U149" s="45">
        <v>14</v>
      </c>
      <c r="V149" s="45">
        <v>0</v>
      </c>
      <c r="W149" s="45">
        <v>0</v>
      </c>
      <c r="X149" s="45">
        <v>15</v>
      </c>
      <c r="Y149" s="45">
        <v>0</v>
      </c>
      <c r="Z149" s="45">
        <v>40</v>
      </c>
      <c r="AA149" s="45">
        <v>0</v>
      </c>
      <c r="AB149" s="45">
        <v>0</v>
      </c>
      <c r="AC149" s="45">
        <v>200</v>
      </c>
      <c r="AD149" s="45">
        <v>0</v>
      </c>
      <c r="AE149" s="45">
        <v>25</v>
      </c>
      <c r="AF149" s="45">
        <v>0</v>
      </c>
      <c r="AG149" s="45">
        <v>0</v>
      </c>
      <c r="AH149" s="45">
        <v>0</v>
      </c>
      <c r="AI149" s="30">
        <f t="shared" si="19"/>
        <v>1204</v>
      </c>
    </row>
    <row r="150" spans="1:35" ht="30" customHeight="1" x14ac:dyDescent="0.25">
      <c r="A150" s="48">
        <v>3</v>
      </c>
      <c r="B150" s="6" t="s">
        <v>106</v>
      </c>
      <c r="C150" s="45">
        <v>0</v>
      </c>
      <c r="D150" s="45">
        <v>2</v>
      </c>
      <c r="E150" s="45">
        <v>385</v>
      </c>
      <c r="F150" s="45">
        <v>50</v>
      </c>
      <c r="G150" s="45">
        <v>0</v>
      </c>
      <c r="H150" s="45">
        <v>0</v>
      </c>
      <c r="I150" s="45">
        <v>10</v>
      </c>
      <c r="J150" s="45">
        <v>4</v>
      </c>
      <c r="K150" s="45">
        <v>0</v>
      </c>
      <c r="L150" s="45">
        <v>2</v>
      </c>
      <c r="M150" s="45">
        <v>0</v>
      </c>
      <c r="N150" s="45">
        <v>0</v>
      </c>
      <c r="O150" s="45">
        <v>16</v>
      </c>
      <c r="P150" s="45">
        <v>8</v>
      </c>
      <c r="Q150" s="45">
        <v>3</v>
      </c>
      <c r="R150" s="45">
        <v>15</v>
      </c>
      <c r="S150" s="45">
        <v>4</v>
      </c>
      <c r="T150" s="45">
        <v>0</v>
      </c>
      <c r="U150" s="45">
        <v>20</v>
      </c>
      <c r="V150" s="45">
        <v>0</v>
      </c>
      <c r="W150" s="45">
        <v>0</v>
      </c>
      <c r="X150" s="45">
        <v>0</v>
      </c>
      <c r="Y150" s="45">
        <v>0</v>
      </c>
      <c r="Z150" s="45">
        <v>80</v>
      </c>
      <c r="AA150" s="45">
        <v>16</v>
      </c>
      <c r="AB150" s="45">
        <v>0</v>
      </c>
      <c r="AC150" s="45">
        <v>68</v>
      </c>
      <c r="AD150" s="45">
        <v>0</v>
      </c>
      <c r="AE150" s="45">
        <v>10</v>
      </c>
      <c r="AF150" s="45">
        <v>4</v>
      </c>
      <c r="AG150" s="45">
        <v>0</v>
      </c>
      <c r="AH150" s="45">
        <v>3</v>
      </c>
      <c r="AI150" s="30">
        <f t="shared" si="19"/>
        <v>700</v>
      </c>
    </row>
    <row r="151" spans="1:35" ht="30" customHeight="1" x14ac:dyDescent="0.25">
      <c r="A151" s="48">
        <v>4</v>
      </c>
      <c r="B151" s="6" t="s">
        <v>99</v>
      </c>
      <c r="C151" s="45">
        <v>0</v>
      </c>
      <c r="D151" s="45">
        <v>5</v>
      </c>
      <c r="E151" s="45">
        <v>110</v>
      </c>
      <c r="F151" s="45">
        <v>0</v>
      </c>
      <c r="G151" s="45">
        <v>0</v>
      </c>
      <c r="H151" s="45">
        <v>0</v>
      </c>
      <c r="I151" s="45">
        <v>10</v>
      </c>
      <c r="J151" s="45">
        <v>2</v>
      </c>
      <c r="K151" s="45">
        <v>0</v>
      </c>
      <c r="L151" s="45">
        <v>0</v>
      </c>
      <c r="M151" s="45">
        <v>0</v>
      </c>
      <c r="N151" s="45">
        <v>0</v>
      </c>
      <c r="O151" s="45">
        <v>22</v>
      </c>
      <c r="P151" s="45">
        <v>0</v>
      </c>
      <c r="Q151" s="45">
        <v>3</v>
      </c>
      <c r="R151" s="45">
        <v>5</v>
      </c>
      <c r="S151" s="45">
        <v>9</v>
      </c>
      <c r="T151" s="45">
        <v>0</v>
      </c>
      <c r="U151" s="45">
        <v>11</v>
      </c>
      <c r="V151" s="45">
        <v>0</v>
      </c>
      <c r="W151" s="45">
        <v>0</v>
      </c>
      <c r="X151" s="45">
        <v>0</v>
      </c>
      <c r="Y151" s="45">
        <v>15</v>
      </c>
      <c r="Z151" s="45">
        <v>84</v>
      </c>
      <c r="AA151" s="45">
        <v>0</v>
      </c>
      <c r="AB151" s="45">
        <v>0</v>
      </c>
      <c r="AC151" s="45">
        <v>0</v>
      </c>
      <c r="AD151" s="45">
        <v>0</v>
      </c>
      <c r="AE151" s="45">
        <v>14</v>
      </c>
      <c r="AF151" s="45">
        <v>0</v>
      </c>
      <c r="AG151" s="45">
        <v>0</v>
      </c>
      <c r="AH151" s="45">
        <v>0</v>
      </c>
      <c r="AI151" s="30">
        <f t="shared" si="19"/>
        <v>290</v>
      </c>
    </row>
    <row r="152" spans="1:35" ht="30" customHeight="1" x14ac:dyDescent="0.25">
      <c r="A152" s="48">
        <v>5</v>
      </c>
      <c r="B152" s="6" t="s">
        <v>117</v>
      </c>
      <c r="C152" s="45">
        <v>0</v>
      </c>
      <c r="D152" s="45">
        <v>4</v>
      </c>
      <c r="E152" s="45">
        <v>0</v>
      </c>
      <c r="F152" s="45">
        <v>90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1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10</v>
      </c>
      <c r="S152" s="45">
        <v>0</v>
      </c>
      <c r="T152" s="45">
        <v>0</v>
      </c>
      <c r="U152" s="45">
        <v>0</v>
      </c>
      <c r="V152" s="45">
        <v>0</v>
      </c>
      <c r="W152" s="45">
        <v>0</v>
      </c>
      <c r="X152" s="45">
        <v>0</v>
      </c>
      <c r="Y152" s="45">
        <v>0</v>
      </c>
      <c r="Z152" s="45">
        <v>0</v>
      </c>
      <c r="AA152" s="45">
        <v>0</v>
      </c>
      <c r="AB152" s="45">
        <v>0</v>
      </c>
      <c r="AC152" s="45">
        <v>50</v>
      </c>
      <c r="AD152" s="45">
        <v>0</v>
      </c>
      <c r="AE152" s="45">
        <v>11</v>
      </c>
      <c r="AF152" s="45">
        <v>0</v>
      </c>
      <c r="AG152" s="45">
        <v>0</v>
      </c>
      <c r="AH152" s="45">
        <v>0</v>
      </c>
      <c r="AI152" s="30">
        <f t="shared" si="19"/>
        <v>166</v>
      </c>
    </row>
    <row r="153" spans="1:35" ht="30" customHeight="1" x14ac:dyDescent="0.25">
      <c r="A153" s="48">
        <v>6</v>
      </c>
      <c r="B153" s="6" t="s">
        <v>110</v>
      </c>
      <c r="C153" s="45">
        <v>1</v>
      </c>
      <c r="D153" s="45">
        <v>2</v>
      </c>
      <c r="E153" s="45">
        <v>25</v>
      </c>
      <c r="F153" s="45">
        <v>96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5</v>
      </c>
      <c r="P153" s="45">
        <v>5</v>
      </c>
      <c r="Q153" s="45">
        <v>0</v>
      </c>
      <c r="R153" s="45">
        <v>25</v>
      </c>
      <c r="S153" s="45">
        <v>19</v>
      </c>
      <c r="T153" s="45">
        <v>0</v>
      </c>
      <c r="U153" s="45">
        <v>0</v>
      </c>
      <c r="V153" s="45">
        <v>0</v>
      </c>
      <c r="W153" s="45">
        <v>0</v>
      </c>
      <c r="X153" s="45">
        <v>16</v>
      </c>
      <c r="Y153" s="45">
        <v>0</v>
      </c>
      <c r="Z153" s="45">
        <v>20</v>
      </c>
      <c r="AA153" s="45">
        <v>25</v>
      </c>
      <c r="AB153" s="45">
        <v>0</v>
      </c>
      <c r="AC153" s="45">
        <v>150</v>
      </c>
      <c r="AD153" s="45">
        <v>0</v>
      </c>
      <c r="AE153" s="45">
        <v>12</v>
      </c>
      <c r="AF153" s="45">
        <v>2</v>
      </c>
      <c r="AG153" s="45">
        <v>0</v>
      </c>
      <c r="AH153" s="45">
        <v>0</v>
      </c>
      <c r="AI153" s="30">
        <f t="shared" si="19"/>
        <v>403</v>
      </c>
    </row>
    <row r="154" spans="1:35" ht="30" customHeight="1" x14ac:dyDescent="0.25">
      <c r="A154" s="48">
        <v>7</v>
      </c>
      <c r="B154" s="6" t="s">
        <v>125</v>
      </c>
      <c r="C154" s="45">
        <v>6</v>
      </c>
      <c r="D154" s="45">
        <v>25</v>
      </c>
      <c r="E154" s="45">
        <v>900</v>
      </c>
      <c r="F154" s="45">
        <v>835</v>
      </c>
      <c r="G154" s="45">
        <v>0</v>
      </c>
      <c r="H154" s="45">
        <v>0</v>
      </c>
      <c r="I154" s="45">
        <v>75</v>
      </c>
      <c r="J154" s="45">
        <v>20</v>
      </c>
      <c r="K154" s="45">
        <v>17</v>
      </c>
      <c r="L154" s="45">
        <v>3</v>
      </c>
      <c r="M154" s="45">
        <v>85</v>
      </c>
      <c r="N154" s="45">
        <v>1</v>
      </c>
      <c r="O154" s="45">
        <v>62</v>
      </c>
      <c r="P154" s="45">
        <v>10</v>
      </c>
      <c r="Q154" s="45">
        <v>6</v>
      </c>
      <c r="R154" s="45">
        <v>80</v>
      </c>
      <c r="S154" s="45">
        <v>63</v>
      </c>
      <c r="T154" s="45">
        <v>0</v>
      </c>
      <c r="U154" s="45">
        <v>21</v>
      </c>
      <c r="V154" s="45">
        <v>0</v>
      </c>
      <c r="W154" s="45">
        <v>0</v>
      </c>
      <c r="X154" s="45">
        <v>52</v>
      </c>
      <c r="Y154" s="45">
        <v>85</v>
      </c>
      <c r="Z154" s="45">
        <v>187</v>
      </c>
      <c r="AA154" s="45">
        <v>20</v>
      </c>
      <c r="AB154" s="45">
        <v>0</v>
      </c>
      <c r="AC154" s="45">
        <v>408</v>
      </c>
      <c r="AD154" s="45">
        <v>0</v>
      </c>
      <c r="AE154" s="45">
        <v>14</v>
      </c>
      <c r="AF154" s="45">
        <v>10</v>
      </c>
      <c r="AG154" s="45">
        <v>110</v>
      </c>
      <c r="AH154" s="45">
        <v>0</v>
      </c>
      <c r="AI154" s="30">
        <f t="shared" si="19"/>
        <v>3095</v>
      </c>
    </row>
    <row r="155" spans="1:35" ht="30" customHeight="1" x14ac:dyDescent="0.25">
      <c r="A155" s="48">
        <v>8</v>
      </c>
      <c r="B155" s="4" t="s">
        <v>109</v>
      </c>
      <c r="C155" s="45">
        <v>2</v>
      </c>
      <c r="D155" s="45">
        <v>14</v>
      </c>
      <c r="E155" s="45">
        <v>703</v>
      </c>
      <c r="F155" s="45">
        <v>480</v>
      </c>
      <c r="G155" s="45">
        <v>40</v>
      </c>
      <c r="H155" s="45">
        <v>0</v>
      </c>
      <c r="I155" s="45">
        <v>40</v>
      </c>
      <c r="J155" s="45">
        <v>11</v>
      </c>
      <c r="K155" s="45">
        <v>3</v>
      </c>
      <c r="L155" s="45">
        <v>4</v>
      </c>
      <c r="M155" s="45">
        <v>0</v>
      </c>
      <c r="N155" s="45">
        <v>0</v>
      </c>
      <c r="O155" s="45">
        <v>33</v>
      </c>
      <c r="P155" s="45">
        <v>14</v>
      </c>
      <c r="Q155" s="45">
        <v>1</v>
      </c>
      <c r="R155" s="45">
        <v>39</v>
      </c>
      <c r="S155" s="45">
        <v>5</v>
      </c>
      <c r="T155" s="45">
        <v>0</v>
      </c>
      <c r="U155" s="45">
        <v>27</v>
      </c>
      <c r="V155" s="45">
        <v>20</v>
      </c>
      <c r="W155" s="45">
        <v>0</v>
      </c>
      <c r="X155" s="45">
        <v>0</v>
      </c>
      <c r="Y155" s="45">
        <v>0</v>
      </c>
      <c r="Z155" s="45">
        <v>140</v>
      </c>
      <c r="AA155" s="45">
        <v>0</v>
      </c>
      <c r="AB155" s="45">
        <v>0</v>
      </c>
      <c r="AC155" s="45">
        <v>50</v>
      </c>
      <c r="AD155" s="45">
        <v>0</v>
      </c>
      <c r="AE155" s="45">
        <v>57</v>
      </c>
      <c r="AF155" s="45">
        <v>2</v>
      </c>
      <c r="AG155" s="45">
        <v>0</v>
      </c>
      <c r="AH155" s="45">
        <v>0</v>
      </c>
      <c r="AI155" s="30">
        <f t="shared" si="19"/>
        <v>1685</v>
      </c>
    </row>
    <row r="156" spans="1:35" ht="30" customHeight="1" x14ac:dyDescent="0.25">
      <c r="A156" s="103" t="s">
        <v>1</v>
      </c>
      <c r="B156" s="104"/>
      <c r="C156" s="54">
        <f t="shared" ref="C156:AH156" si="21">SUM(C148:C155)</f>
        <v>9</v>
      </c>
      <c r="D156" s="54">
        <f t="shared" si="21"/>
        <v>57</v>
      </c>
      <c r="E156" s="54">
        <f t="shared" si="21"/>
        <v>2443</v>
      </c>
      <c r="F156" s="54">
        <f t="shared" si="21"/>
        <v>1991</v>
      </c>
      <c r="G156" s="54">
        <f t="shared" si="21"/>
        <v>40</v>
      </c>
      <c r="H156" s="54">
        <f t="shared" si="21"/>
        <v>0</v>
      </c>
      <c r="I156" s="54">
        <f t="shared" si="21"/>
        <v>148</v>
      </c>
      <c r="J156" s="54">
        <f t="shared" si="21"/>
        <v>39</v>
      </c>
      <c r="K156" s="53">
        <f t="shared" si="21"/>
        <v>22</v>
      </c>
      <c r="L156" s="54">
        <f t="shared" si="21"/>
        <v>12</v>
      </c>
      <c r="M156" s="53">
        <f t="shared" si="21"/>
        <v>94</v>
      </c>
      <c r="N156" s="54">
        <f t="shared" si="21"/>
        <v>1</v>
      </c>
      <c r="O156" s="53">
        <f t="shared" si="21"/>
        <v>153</v>
      </c>
      <c r="P156" s="55">
        <f t="shared" si="21"/>
        <v>37</v>
      </c>
      <c r="Q156" s="54">
        <f t="shared" si="21"/>
        <v>13</v>
      </c>
      <c r="R156" s="53">
        <f t="shared" si="21"/>
        <v>274</v>
      </c>
      <c r="S156" s="55">
        <f t="shared" si="21"/>
        <v>102</v>
      </c>
      <c r="T156" s="55">
        <f t="shared" si="21"/>
        <v>0</v>
      </c>
      <c r="U156" s="54">
        <f t="shared" si="21"/>
        <v>93</v>
      </c>
      <c r="V156" s="53">
        <f t="shared" si="21"/>
        <v>20</v>
      </c>
      <c r="W156" s="54">
        <f t="shared" si="21"/>
        <v>0</v>
      </c>
      <c r="X156" s="53">
        <f t="shared" si="21"/>
        <v>83</v>
      </c>
      <c r="Y156" s="55">
        <f t="shared" si="21"/>
        <v>100</v>
      </c>
      <c r="Z156" s="54">
        <f t="shared" si="21"/>
        <v>551</v>
      </c>
      <c r="AA156" s="53">
        <f t="shared" si="21"/>
        <v>61</v>
      </c>
      <c r="AB156" s="53">
        <f t="shared" si="21"/>
        <v>0</v>
      </c>
      <c r="AC156" s="54">
        <f t="shared" si="21"/>
        <v>926</v>
      </c>
      <c r="AD156" s="54">
        <f t="shared" si="21"/>
        <v>0</v>
      </c>
      <c r="AE156" s="53">
        <f t="shared" si="21"/>
        <v>143</v>
      </c>
      <c r="AF156" s="55">
        <f t="shared" si="21"/>
        <v>18</v>
      </c>
      <c r="AG156" s="55">
        <f t="shared" si="21"/>
        <v>110</v>
      </c>
      <c r="AH156" s="54">
        <f t="shared" si="21"/>
        <v>3</v>
      </c>
      <c r="AI156" s="57">
        <f t="shared" si="19"/>
        <v>7543</v>
      </c>
    </row>
    <row r="157" spans="1:35" ht="30" customHeight="1" x14ac:dyDescent="0.25">
      <c r="A157" s="48">
        <v>1</v>
      </c>
      <c r="B157" s="10" t="s">
        <v>19</v>
      </c>
      <c r="C157" s="56">
        <v>0</v>
      </c>
      <c r="D157" s="56">
        <v>0</v>
      </c>
      <c r="E157" s="56">
        <v>0</v>
      </c>
      <c r="F157" s="56">
        <v>0</v>
      </c>
      <c r="G157" s="56">
        <v>0</v>
      </c>
      <c r="H157" s="56">
        <v>0</v>
      </c>
      <c r="I157" s="56">
        <v>0</v>
      </c>
      <c r="J157" s="56">
        <v>0</v>
      </c>
      <c r="K157" s="56">
        <v>0</v>
      </c>
      <c r="L157" s="56">
        <v>0</v>
      </c>
      <c r="M157" s="56">
        <v>0</v>
      </c>
      <c r="N157" s="56">
        <v>0</v>
      </c>
      <c r="O157" s="56">
        <v>0</v>
      </c>
      <c r="P157" s="56">
        <v>0</v>
      </c>
      <c r="Q157" s="56">
        <v>0</v>
      </c>
      <c r="R157" s="56">
        <v>0</v>
      </c>
      <c r="S157" s="56">
        <v>0</v>
      </c>
      <c r="T157" s="56">
        <v>0</v>
      </c>
      <c r="U157" s="56">
        <v>0</v>
      </c>
      <c r="V157" s="56">
        <v>0</v>
      </c>
      <c r="W157" s="56">
        <v>0</v>
      </c>
      <c r="X157" s="56">
        <v>0</v>
      </c>
      <c r="Y157" s="56">
        <v>0</v>
      </c>
      <c r="Z157" s="56">
        <v>0</v>
      </c>
      <c r="AA157" s="56">
        <v>0</v>
      </c>
      <c r="AB157" s="56">
        <v>0</v>
      </c>
      <c r="AC157" s="56">
        <v>0</v>
      </c>
      <c r="AD157" s="56">
        <v>0</v>
      </c>
      <c r="AE157" s="56">
        <v>0</v>
      </c>
      <c r="AF157" s="56">
        <v>0</v>
      </c>
      <c r="AG157" s="56">
        <v>0</v>
      </c>
      <c r="AH157" s="56">
        <v>0</v>
      </c>
      <c r="AI157" s="30">
        <f t="shared" si="19"/>
        <v>0</v>
      </c>
    </row>
    <row r="158" spans="1:35" ht="30" customHeight="1" x14ac:dyDescent="0.25">
      <c r="A158" s="48">
        <v>2</v>
      </c>
      <c r="B158" s="6" t="s">
        <v>87</v>
      </c>
      <c r="C158" s="45">
        <v>0</v>
      </c>
      <c r="D158" s="45">
        <v>4</v>
      </c>
      <c r="E158" s="45">
        <v>395</v>
      </c>
      <c r="F158" s="45">
        <v>0</v>
      </c>
      <c r="G158" s="45">
        <v>0</v>
      </c>
      <c r="H158" s="45">
        <v>0</v>
      </c>
      <c r="I158" s="45">
        <v>23</v>
      </c>
      <c r="J158" s="45">
        <v>4</v>
      </c>
      <c r="K158" s="45">
        <v>2</v>
      </c>
      <c r="L158" s="45">
        <v>2</v>
      </c>
      <c r="M158" s="45">
        <v>0</v>
      </c>
      <c r="N158" s="45">
        <v>0</v>
      </c>
      <c r="O158" s="45">
        <v>39</v>
      </c>
      <c r="P158" s="45">
        <v>0</v>
      </c>
      <c r="Q158" s="45">
        <v>2</v>
      </c>
      <c r="R158" s="45">
        <v>31</v>
      </c>
      <c r="S158" s="45">
        <v>8</v>
      </c>
      <c r="T158" s="45">
        <v>0</v>
      </c>
      <c r="U158" s="45">
        <v>12</v>
      </c>
      <c r="V158" s="45">
        <v>0</v>
      </c>
      <c r="W158" s="45">
        <v>0</v>
      </c>
      <c r="X158" s="45">
        <v>0</v>
      </c>
      <c r="Y158" s="45">
        <v>12</v>
      </c>
      <c r="Z158" s="45">
        <v>140</v>
      </c>
      <c r="AA158" s="45">
        <v>0</v>
      </c>
      <c r="AB158" s="45">
        <v>0</v>
      </c>
      <c r="AC158" s="45">
        <v>56</v>
      </c>
      <c r="AD158" s="45">
        <v>10</v>
      </c>
      <c r="AE158" s="45">
        <v>13</v>
      </c>
      <c r="AF158" s="45">
        <v>0</v>
      </c>
      <c r="AG158" s="45">
        <v>0</v>
      </c>
      <c r="AH158" s="45">
        <v>0</v>
      </c>
      <c r="AI158" s="30">
        <f t="shared" si="19"/>
        <v>753</v>
      </c>
    </row>
    <row r="159" spans="1:35" ht="30" customHeight="1" x14ac:dyDescent="0.25">
      <c r="A159" s="48">
        <v>3</v>
      </c>
      <c r="B159" s="6" t="s">
        <v>85</v>
      </c>
      <c r="C159" s="45">
        <v>1</v>
      </c>
      <c r="D159" s="45">
        <v>4</v>
      </c>
      <c r="E159" s="45">
        <v>195</v>
      </c>
      <c r="F159" s="45">
        <v>490</v>
      </c>
      <c r="G159" s="45">
        <v>0</v>
      </c>
      <c r="H159" s="45">
        <v>0</v>
      </c>
      <c r="I159" s="45">
        <v>29</v>
      </c>
      <c r="J159" s="45">
        <v>7</v>
      </c>
      <c r="K159" s="45">
        <v>10</v>
      </c>
      <c r="L159" s="45">
        <v>5</v>
      </c>
      <c r="M159" s="45">
        <v>0</v>
      </c>
      <c r="N159" s="45">
        <v>0</v>
      </c>
      <c r="O159" s="45">
        <v>4</v>
      </c>
      <c r="P159" s="45">
        <v>4</v>
      </c>
      <c r="Q159" s="45">
        <v>0</v>
      </c>
      <c r="R159" s="45">
        <v>69</v>
      </c>
      <c r="S159" s="45">
        <v>5</v>
      </c>
      <c r="T159" s="45">
        <v>0</v>
      </c>
      <c r="U159" s="45">
        <v>15</v>
      </c>
      <c r="V159" s="45">
        <v>0</v>
      </c>
      <c r="W159" s="45">
        <v>0</v>
      </c>
      <c r="X159" s="45">
        <v>14</v>
      </c>
      <c r="Y159" s="45">
        <v>18</v>
      </c>
      <c r="Z159" s="45">
        <v>36</v>
      </c>
      <c r="AA159" s="45">
        <v>0</v>
      </c>
      <c r="AB159" s="45">
        <v>0</v>
      </c>
      <c r="AC159" s="45">
        <v>100</v>
      </c>
      <c r="AD159" s="45">
        <v>200</v>
      </c>
      <c r="AE159" s="45">
        <v>22</v>
      </c>
      <c r="AF159" s="45">
        <v>0</v>
      </c>
      <c r="AG159" s="45">
        <v>40</v>
      </c>
      <c r="AH159" s="45">
        <v>1</v>
      </c>
      <c r="AI159" s="30">
        <f t="shared" si="19"/>
        <v>1269</v>
      </c>
    </row>
    <row r="160" spans="1:35" ht="30" customHeight="1" x14ac:dyDescent="0.25">
      <c r="A160" s="48">
        <v>4</v>
      </c>
      <c r="B160" s="6" t="s">
        <v>86</v>
      </c>
      <c r="C160" s="45">
        <v>0</v>
      </c>
      <c r="D160" s="45">
        <v>11</v>
      </c>
      <c r="E160" s="45">
        <v>83</v>
      </c>
      <c r="F160" s="45">
        <v>250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2</v>
      </c>
      <c r="P160" s="45">
        <v>0</v>
      </c>
      <c r="Q160" s="45">
        <v>0</v>
      </c>
      <c r="R160" s="45">
        <v>57</v>
      </c>
      <c r="S160" s="45">
        <v>1</v>
      </c>
      <c r="T160" s="45">
        <v>0</v>
      </c>
      <c r="U160" s="45">
        <v>0</v>
      </c>
      <c r="V160" s="45">
        <v>0</v>
      </c>
      <c r="W160" s="45">
        <v>0</v>
      </c>
      <c r="X160" s="45">
        <v>0</v>
      </c>
      <c r="Y160" s="45">
        <v>0</v>
      </c>
      <c r="Z160" s="45">
        <v>12</v>
      </c>
      <c r="AA160" s="45">
        <v>0</v>
      </c>
      <c r="AB160" s="45">
        <v>0</v>
      </c>
      <c r="AC160" s="45">
        <v>0</v>
      </c>
      <c r="AD160" s="45">
        <v>320</v>
      </c>
      <c r="AE160" s="45">
        <v>49</v>
      </c>
      <c r="AF160" s="45">
        <v>0</v>
      </c>
      <c r="AG160" s="45">
        <v>0</v>
      </c>
      <c r="AH160" s="45">
        <v>0</v>
      </c>
      <c r="AI160" s="30">
        <f t="shared" si="19"/>
        <v>785</v>
      </c>
    </row>
    <row r="161" spans="1:35" ht="30" customHeight="1" x14ac:dyDescent="0.25">
      <c r="A161" s="48">
        <v>5</v>
      </c>
      <c r="B161" s="6" t="s">
        <v>84</v>
      </c>
      <c r="C161" s="45">
        <v>1</v>
      </c>
      <c r="D161" s="45">
        <v>7</v>
      </c>
      <c r="E161" s="45">
        <v>440</v>
      </c>
      <c r="F161" s="45">
        <v>0</v>
      </c>
      <c r="G161" s="45">
        <v>0</v>
      </c>
      <c r="H161" s="45">
        <v>11</v>
      </c>
      <c r="I161" s="45">
        <v>5</v>
      </c>
      <c r="J161" s="45">
        <v>6</v>
      </c>
      <c r="K161" s="45">
        <v>0</v>
      </c>
      <c r="L161" s="45">
        <v>2</v>
      </c>
      <c r="M161" s="45">
        <v>0</v>
      </c>
      <c r="N161" s="45">
        <v>0</v>
      </c>
      <c r="O161" s="45">
        <v>18</v>
      </c>
      <c r="P161" s="45">
        <v>0</v>
      </c>
      <c r="Q161" s="45">
        <v>6</v>
      </c>
      <c r="R161" s="45">
        <v>30</v>
      </c>
      <c r="S161" s="45">
        <v>2</v>
      </c>
      <c r="T161" s="45">
        <v>0</v>
      </c>
      <c r="U161" s="45">
        <v>9</v>
      </c>
      <c r="V161" s="45">
        <v>0</v>
      </c>
      <c r="W161" s="45">
        <v>0</v>
      </c>
      <c r="X161" s="45">
        <v>0</v>
      </c>
      <c r="Y161" s="45">
        <v>0</v>
      </c>
      <c r="Z161" s="45">
        <v>61</v>
      </c>
      <c r="AA161" s="45">
        <v>0</v>
      </c>
      <c r="AB161" s="45">
        <v>0</v>
      </c>
      <c r="AC161" s="45">
        <v>180</v>
      </c>
      <c r="AD161" s="45">
        <v>30</v>
      </c>
      <c r="AE161" s="45">
        <v>21</v>
      </c>
      <c r="AF161" s="45">
        <v>0</v>
      </c>
      <c r="AG161" s="45">
        <v>20</v>
      </c>
      <c r="AH161" s="45">
        <v>1</v>
      </c>
      <c r="AI161" s="30">
        <f t="shared" si="19"/>
        <v>850</v>
      </c>
    </row>
    <row r="162" spans="1:35" ht="30" customHeight="1" x14ac:dyDescent="0.25">
      <c r="A162" s="48">
        <v>6</v>
      </c>
      <c r="B162" s="6" t="s">
        <v>107</v>
      </c>
      <c r="C162" s="45">
        <v>7</v>
      </c>
      <c r="D162" s="45">
        <v>13</v>
      </c>
      <c r="E162" s="45">
        <v>450</v>
      </c>
      <c r="F162" s="45">
        <v>0</v>
      </c>
      <c r="G162" s="45">
        <v>0</v>
      </c>
      <c r="H162" s="45">
        <v>0</v>
      </c>
      <c r="I162" s="45">
        <v>30</v>
      </c>
      <c r="J162" s="45">
        <v>16</v>
      </c>
      <c r="K162" s="45">
        <v>2</v>
      </c>
      <c r="L162" s="45">
        <v>1</v>
      </c>
      <c r="M162" s="45">
        <v>7</v>
      </c>
      <c r="N162" s="45">
        <v>0</v>
      </c>
      <c r="O162" s="45">
        <v>38</v>
      </c>
      <c r="P162" s="45">
        <v>4</v>
      </c>
      <c r="Q162" s="45">
        <v>8</v>
      </c>
      <c r="R162" s="45">
        <v>24</v>
      </c>
      <c r="S162" s="45">
        <v>24</v>
      </c>
      <c r="T162" s="45">
        <v>0</v>
      </c>
      <c r="U162" s="45">
        <v>44</v>
      </c>
      <c r="V162" s="45">
        <v>0</v>
      </c>
      <c r="W162" s="45">
        <v>0</v>
      </c>
      <c r="X162" s="45">
        <v>14</v>
      </c>
      <c r="Y162" s="45">
        <v>9</v>
      </c>
      <c r="Z162" s="45">
        <v>145</v>
      </c>
      <c r="AA162" s="45">
        <v>8</v>
      </c>
      <c r="AB162" s="45">
        <v>0</v>
      </c>
      <c r="AC162" s="45">
        <v>270</v>
      </c>
      <c r="AD162" s="45">
        <v>0</v>
      </c>
      <c r="AE162" s="45">
        <v>9</v>
      </c>
      <c r="AF162" s="45">
        <v>12</v>
      </c>
      <c r="AG162" s="45">
        <v>0</v>
      </c>
      <c r="AH162" s="45">
        <v>3</v>
      </c>
      <c r="AI162" s="30">
        <f t="shared" si="19"/>
        <v>1138</v>
      </c>
    </row>
    <row r="163" spans="1:35" ht="30" customHeight="1" x14ac:dyDescent="0.25">
      <c r="A163" s="103" t="s">
        <v>1</v>
      </c>
      <c r="B163" s="105"/>
      <c r="C163" s="54">
        <f t="shared" ref="C163:AH163" si="22">SUM(C157:C162)</f>
        <v>9</v>
      </c>
      <c r="D163" s="54">
        <f t="shared" si="22"/>
        <v>39</v>
      </c>
      <c r="E163" s="54">
        <f t="shared" si="22"/>
        <v>1563</v>
      </c>
      <c r="F163" s="54">
        <f t="shared" si="22"/>
        <v>740</v>
      </c>
      <c r="G163" s="54">
        <f t="shared" si="22"/>
        <v>0</v>
      </c>
      <c r="H163" s="54">
        <f t="shared" si="22"/>
        <v>11</v>
      </c>
      <c r="I163" s="54">
        <f t="shared" si="22"/>
        <v>87</v>
      </c>
      <c r="J163" s="54">
        <f t="shared" si="22"/>
        <v>33</v>
      </c>
      <c r="K163" s="53">
        <f t="shared" si="22"/>
        <v>14</v>
      </c>
      <c r="L163" s="54">
        <f t="shared" si="22"/>
        <v>10</v>
      </c>
      <c r="M163" s="53">
        <f t="shared" si="22"/>
        <v>7</v>
      </c>
      <c r="N163" s="54">
        <f t="shared" si="22"/>
        <v>0</v>
      </c>
      <c r="O163" s="53">
        <f t="shared" si="22"/>
        <v>101</v>
      </c>
      <c r="P163" s="55">
        <f t="shared" si="22"/>
        <v>8</v>
      </c>
      <c r="Q163" s="54">
        <f t="shared" si="22"/>
        <v>16</v>
      </c>
      <c r="R163" s="53">
        <f t="shared" si="22"/>
        <v>211</v>
      </c>
      <c r="S163" s="55">
        <f t="shared" si="22"/>
        <v>40</v>
      </c>
      <c r="T163" s="55">
        <f t="shared" si="22"/>
        <v>0</v>
      </c>
      <c r="U163" s="54">
        <f t="shared" si="22"/>
        <v>80</v>
      </c>
      <c r="V163" s="53">
        <f t="shared" si="22"/>
        <v>0</v>
      </c>
      <c r="W163" s="54">
        <f t="shared" si="22"/>
        <v>0</v>
      </c>
      <c r="X163" s="53">
        <f t="shared" si="22"/>
        <v>28</v>
      </c>
      <c r="Y163" s="55">
        <f t="shared" si="22"/>
        <v>39</v>
      </c>
      <c r="Z163" s="54">
        <f t="shared" si="22"/>
        <v>394</v>
      </c>
      <c r="AA163" s="53">
        <f t="shared" si="22"/>
        <v>8</v>
      </c>
      <c r="AB163" s="53">
        <f t="shared" si="22"/>
        <v>0</v>
      </c>
      <c r="AC163" s="54">
        <f t="shared" si="22"/>
        <v>606</v>
      </c>
      <c r="AD163" s="54">
        <f t="shared" si="22"/>
        <v>560</v>
      </c>
      <c r="AE163" s="53">
        <f t="shared" si="22"/>
        <v>114</v>
      </c>
      <c r="AF163" s="55">
        <f t="shared" si="22"/>
        <v>12</v>
      </c>
      <c r="AG163" s="55">
        <f t="shared" si="22"/>
        <v>60</v>
      </c>
      <c r="AH163" s="53">
        <f t="shared" si="22"/>
        <v>5</v>
      </c>
      <c r="AI163" s="51">
        <f t="shared" si="19"/>
        <v>4795</v>
      </c>
    </row>
    <row r="164" spans="1:35" ht="30" customHeight="1" x14ac:dyDescent="0.25">
      <c r="A164" s="48">
        <v>1</v>
      </c>
      <c r="B164" s="10" t="s">
        <v>40</v>
      </c>
      <c r="C164" s="56">
        <v>0</v>
      </c>
      <c r="D164" s="56">
        <v>0</v>
      </c>
      <c r="E164" s="56">
        <v>0</v>
      </c>
      <c r="F164" s="56">
        <v>0</v>
      </c>
      <c r="G164" s="56">
        <v>0</v>
      </c>
      <c r="H164" s="56">
        <v>0</v>
      </c>
      <c r="I164" s="56">
        <v>0</v>
      </c>
      <c r="J164" s="56">
        <v>0</v>
      </c>
      <c r="K164" s="56">
        <v>0</v>
      </c>
      <c r="L164" s="56">
        <v>0</v>
      </c>
      <c r="M164" s="56">
        <v>0</v>
      </c>
      <c r="N164" s="56">
        <v>0</v>
      </c>
      <c r="O164" s="56">
        <v>0</v>
      </c>
      <c r="P164" s="56">
        <v>0</v>
      </c>
      <c r="Q164" s="56">
        <v>0</v>
      </c>
      <c r="R164" s="56">
        <v>0</v>
      </c>
      <c r="S164" s="56">
        <v>0</v>
      </c>
      <c r="T164" s="56">
        <v>0</v>
      </c>
      <c r="U164" s="56">
        <v>0</v>
      </c>
      <c r="V164" s="56">
        <v>0</v>
      </c>
      <c r="W164" s="56">
        <v>0</v>
      </c>
      <c r="X164" s="56">
        <v>0</v>
      </c>
      <c r="Y164" s="56">
        <v>0</v>
      </c>
      <c r="Z164" s="56">
        <v>0</v>
      </c>
      <c r="AA164" s="56">
        <v>0</v>
      </c>
      <c r="AB164" s="56">
        <v>0</v>
      </c>
      <c r="AC164" s="56">
        <v>0</v>
      </c>
      <c r="AD164" s="56">
        <v>0</v>
      </c>
      <c r="AE164" s="56">
        <v>0</v>
      </c>
      <c r="AF164" s="56">
        <v>0</v>
      </c>
      <c r="AG164" s="56">
        <v>0</v>
      </c>
      <c r="AH164" s="56">
        <v>0</v>
      </c>
      <c r="AI164" s="30">
        <f t="shared" si="19"/>
        <v>0</v>
      </c>
    </row>
    <row r="165" spans="1:35" ht="30" customHeight="1" x14ac:dyDescent="0.25">
      <c r="A165" s="48">
        <v>2</v>
      </c>
      <c r="B165" s="6" t="s">
        <v>34</v>
      </c>
      <c r="C165" s="45">
        <v>0</v>
      </c>
      <c r="D165" s="45">
        <v>8</v>
      </c>
      <c r="E165" s="45">
        <v>285</v>
      </c>
      <c r="F165" s="45">
        <v>300</v>
      </c>
      <c r="G165" s="45">
        <v>100</v>
      </c>
      <c r="H165" s="45">
        <v>0</v>
      </c>
      <c r="I165" s="45">
        <v>14</v>
      </c>
      <c r="J165" s="45">
        <v>0</v>
      </c>
      <c r="K165" s="45">
        <v>2</v>
      </c>
      <c r="L165" s="45">
        <v>7</v>
      </c>
      <c r="M165" s="45">
        <v>25</v>
      </c>
      <c r="N165" s="45">
        <v>0</v>
      </c>
      <c r="O165" s="45">
        <v>8</v>
      </c>
      <c r="P165" s="45">
        <v>30</v>
      </c>
      <c r="Q165" s="45">
        <v>3</v>
      </c>
      <c r="R165" s="45">
        <v>65</v>
      </c>
      <c r="S165" s="45">
        <v>18</v>
      </c>
      <c r="T165" s="45">
        <v>0</v>
      </c>
      <c r="U165" s="45">
        <v>10</v>
      </c>
      <c r="V165" s="45">
        <v>0</v>
      </c>
      <c r="W165" s="45">
        <v>0</v>
      </c>
      <c r="X165" s="45">
        <v>30</v>
      </c>
      <c r="Y165" s="45">
        <v>25</v>
      </c>
      <c r="Z165" s="45">
        <v>32</v>
      </c>
      <c r="AA165" s="45">
        <v>60</v>
      </c>
      <c r="AB165" s="45">
        <v>0</v>
      </c>
      <c r="AC165" s="45">
        <v>240</v>
      </c>
      <c r="AD165" s="45">
        <v>0</v>
      </c>
      <c r="AE165" s="45">
        <v>46</v>
      </c>
      <c r="AF165" s="45">
        <v>3</v>
      </c>
      <c r="AG165" s="45">
        <v>0</v>
      </c>
      <c r="AH165" s="45">
        <v>0</v>
      </c>
      <c r="AI165" s="30">
        <f t="shared" si="19"/>
        <v>1311</v>
      </c>
    </row>
    <row r="166" spans="1:35" ht="30" customHeight="1" x14ac:dyDescent="0.25">
      <c r="A166" s="48">
        <v>3</v>
      </c>
      <c r="B166" s="6" t="s">
        <v>35</v>
      </c>
      <c r="C166" s="45">
        <v>0</v>
      </c>
      <c r="D166" s="45">
        <v>13</v>
      </c>
      <c r="E166" s="45">
        <v>205</v>
      </c>
      <c r="F166" s="45">
        <v>178</v>
      </c>
      <c r="G166" s="45">
        <v>0</v>
      </c>
      <c r="H166" s="45">
        <v>0</v>
      </c>
      <c r="I166" s="45">
        <v>31</v>
      </c>
      <c r="J166" s="45">
        <v>0</v>
      </c>
      <c r="K166" s="45">
        <v>0</v>
      </c>
      <c r="L166" s="45">
        <v>5</v>
      </c>
      <c r="M166" s="45">
        <v>15</v>
      </c>
      <c r="N166" s="45">
        <v>0</v>
      </c>
      <c r="O166" s="45">
        <v>34</v>
      </c>
      <c r="P166" s="45">
        <v>0</v>
      </c>
      <c r="Q166" s="45">
        <v>2</v>
      </c>
      <c r="R166" s="45">
        <v>2</v>
      </c>
      <c r="S166" s="45">
        <v>5</v>
      </c>
      <c r="T166" s="45">
        <v>0</v>
      </c>
      <c r="U166" s="45">
        <v>6</v>
      </c>
      <c r="V166" s="45">
        <v>99</v>
      </c>
      <c r="W166" s="45">
        <v>0</v>
      </c>
      <c r="X166" s="45">
        <v>31</v>
      </c>
      <c r="Y166" s="45">
        <v>0</v>
      </c>
      <c r="Z166" s="45">
        <v>90</v>
      </c>
      <c r="AA166" s="45">
        <v>0</v>
      </c>
      <c r="AB166" s="45">
        <v>0</v>
      </c>
      <c r="AC166" s="45">
        <v>90</v>
      </c>
      <c r="AD166" s="45">
        <v>10</v>
      </c>
      <c r="AE166" s="45">
        <v>46</v>
      </c>
      <c r="AF166" s="45">
        <v>5</v>
      </c>
      <c r="AG166" s="45">
        <v>40</v>
      </c>
      <c r="AH166" s="45">
        <v>0</v>
      </c>
      <c r="AI166" s="30">
        <f t="shared" si="19"/>
        <v>907</v>
      </c>
    </row>
    <row r="167" spans="1:35" ht="30" customHeight="1" x14ac:dyDescent="0.25">
      <c r="A167" s="48">
        <v>4</v>
      </c>
      <c r="B167" s="6" t="s">
        <v>32</v>
      </c>
      <c r="C167" s="45">
        <v>2</v>
      </c>
      <c r="D167" s="45">
        <v>11</v>
      </c>
      <c r="E167" s="45">
        <v>135</v>
      </c>
      <c r="F167" s="45">
        <v>185</v>
      </c>
      <c r="G167" s="45">
        <v>0</v>
      </c>
      <c r="H167" s="45">
        <v>8</v>
      </c>
      <c r="I167" s="45">
        <v>7</v>
      </c>
      <c r="J167" s="45">
        <v>0</v>
      </c>
      <c r="K167" s="45">
        <v>5</v>
      </c>
      <c r="L167" s="45">
        <v>2</v>
      </c>
      <c r="M167" s="45">
        <v>0</v>
      </c>
      <c r="N167" s="45">
        <v>0</v>
      </c>
      <c r="O167" s="45">
        <v>3</v>
      </c>
      <c r="P167" s="45">
        <v>0</v>
      </c>
      <c r="Q167" s="45">
        <v>3</v>
      </c>
      <c r="R167" s="45">
        <v>24</v>
      </c>
      <c r="S167" s="45">
        <v>12</v>
      </c>
      <c r="T167" s="45">
        <v>0</v>
      </c>
      <c r="U167" s="45">
        <v>6</v>
      </c>
      <c r="V167" s="45">
        <v>0</v>
      </c>
      <c r="W167" s="45">
        <v>0</v>
      </c>
      <c r="X167" s="45">
        <v>12</v>
      </c>
      <c r="Y167" s="45">
        <v>12</v>
      </c>
      <c r="Z167" s="45">
        <v>12</v>
      </c>
      <c r="AA167" s="45">
        <v>0</v>
      </c>
      <c r="AB167" s="45">
        <v>0</v>
      </c>
      <c r="AC167" s="45">
        <v>0</v>
      </c>
      <c r="AD167" s="45">
        <v>0</v>
      </c>
      <c r="AE167" s="45">
        <v>24</v>
      </c>
      <c r="AF167" s="45">
        <v>4</v>
      </c>
      <c r="AG167" s="45">
        <v>30</v>
      </c>
      <c r="AH167" s="45">
        <v>0</v>
      </c>
      <c r="AI167" s="30">
        <f t="shared" si="19"/>
        <v>497</v>
      </c>
    </row>
    <row r="168" spans="1:35" ht="30" customHeight="1" x14ac:dyDescent="0.25">
      <c r="A168" s="48">
        <v>5</v>
      </c>
      <c r="B168" s="6" t="s">
        <v>30</v>
      </c>
      <c r="C168" s="45">
        <v>4</v>
      </c>
      <c r="D168" s="45">
        <v>0</v>
      </c>
      <c r="E168" s="45">
        <v>150</v>
      </c>
      <c r="F168" s="45">
        <v>0</v>
      </c>
      <c r="G168" s="45">
        <v>0</v>
      </c>
      <c r="H168" s="45">
        <v>0</v>
      </c>
      <c r="I168" s="45">
        <v>10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0</v>
      </c>
      <c r="U168" s="45">
        <v>0</v>
      </c>
      <c r="V168" s="45">
        <v>0</v>
      </c>
      <c r="W168" s="45">
        <v>0</v>
      </c>
      <c r="X168" s="45">
        <v>0</v>
      </c>
      <c r="Y168" s="45">
        <v>0</v>
      </c>
      <c r="Z168" s="45">
        <v>0</v>
      </c>
      <c r="AA168" s="45">
        <v>0</v>
      </c>
      <c r="AB168" s="45">
        <v>0</v>
      </c>
      <c r="AC168" s="45">
        <v>0</v>
      </c>
      <c r="AD168" s="45">
        <v>0</v>
      </c>
      <c r="AE168" s="45">
        <v>0</v>
      </c>
      <c r="AF168" s="45">
        <v>0</v>
      </c>
      <c r="AG168" s="45">
        <v>0</v>
      </c>
      <c r="AH168" s="45">
        <v>0</v>
      </c>
      <c r="AI168" s="30">
        <f t="shared" si="19"/>
        <v>164</v>
      </c>
    </row>
    <row r="169" spans="1:35" ht="30" customHeight="1" x14ac:dyDescent="0.25">
      <c r="A169" s="48">
        <v>6</v>
      </c>
      <c r="B169" s="6" t="s">
        <v>33</v>
      </c>
      <c r="C169" s="45">
        <v>1</v>
      </c>
      <c r="D169" s="45">
        <v>3</v>
      </c>
      <c r="E169" s="45">
        <v>435</v>
      </c>
      <c r="F169" s="45">
        <v>0</v>
      </c>
      <c r="G169" s="45">
        <v>0</v>
      </c>
      <c r="H169" s="45">
        <v>0</v>
      </c>
      <c r="I169" s="45">
        <v>24</v>
      </c>
      <c r="J169" s="45">
        <v>7</v>
      </c>
      <c r="K169" s="45">
        <v>2</v>
      </c>
      <c r="L169" s="45">
        <v>0</v>
      </c>
      <c r="M169" s="45">
        <v>0</v>
      </c>
      <c r="N169" s="45">
        <v>0</v>
      </c>
      <c r="O169" s="45">
        <v>12</v>
      </c>
      <c r="P169" s="45">
        <v>0</v>
      </c>
      <c r="Q169" s="45">
        <v>2</v>
      </c>
      <c r="R169" s="45">
        <v>0</v>
      </c>
      <c r="S169" s="45">
        <v>30</v>
      </c>
      <c r="T169" s="45">
        <v>0</v>
      </c>
      <c r="U169" s="45">
        <v>14</v>
      </c>
      <c r="V169" s="45">
        <v>0</v>
      </c>
      <c r="W169" s="45">
        <v>0</v>
      </c>
      <c r="X169" s="45">
        <v>0</v>
      </c>
      <c r="Y169" s="45">
        <v>0</v>
      </c>
      <c r="Z169" s="45">
        <v>48</v>
      </c>
      <c r="AA169" s="45">
        <v>24</v>
      </c>
      <c r="AB169" s="45">
        <v>0</v>
      </c>
      <c r="AC169" s="45">
        <v>0</v>
      </c>
      <c r="AD169" s="45">
        <v>0</v>
      </c>
      <c r="AE169" s="45">
        <v>27</v>
      </c>
      <c r="AF169" s="45">
        <v>8</v>
      </c>
      <c r="AG169" s="45">
        <v>0</v>
      </c>
      <c r="AH169" s="45">
        <v>0</v>
      </c>
      <c r="AI169" s="30">
        <f t="shared" si="19"/>
        <v>637</v>
      </c>
    </row>
    <row r="170" spans="1:35" ht="30" customHeight="1" thickBot="1" x14ac:dyDescent="0.3">
      <c r="A170" s="106" t="s">
        <v>1</v>
      </c>
      <c r="B170" s="107"/>
      <c r="C170" s="54">
        <f t="shared" ref="C170:AH170" si="23">SUM(C164:C169)</f>
        <v>7</v>
      </c>
      <c r="D170" s="54">
        <f t="shared" si="23"/>
        <v>35</v>
      </c>
      <c r="E170" s="54">
        <f t="shared" si="23"/>
        <v>1210</v>
      </c>
      <c r="F170" s="54">
        <f t="shared" si="23"/>
        <v>663</v>
      </c>
      <c r="G170" s="54">
        <f t="shared" si="23"/>
        <v>100</v>
      </c>
      <c r="H170" s="54">
        <f t="shared" si="23"/>
        <v>8</v>
      </c>
      <c r="I170" s="54">
        <f t="shared" si="23"/>
        <v>86</v>
      </c>
      <c r="J170" s="54">
        <f t="shared" si="23"/>
        <v>7</v>
      </c>
      <c r="K170" s="53">
        <f t="shared" si="23"/>
        <v>9</v>
      </c>
      <c r="L170" s="54">
        <f t="shared" si="23"/>
        <v>14</v>
      </c>
      <c r="M170" s="53">
        <f t="shared" si="23"/>
        <v>40</v>
      </c>
      <c r="N170" s="54">
        <f t="shared" si="23"/>
        <v>0</v>
      </c>
      <c r="O170" s="53">
        <f t="shared" si="23"/>
        <v>57</v>
      </c>
      <c r="P170" s="55">
        <f t="shared" si="23"/>
        <v>30</v>
      </c>
      <c r="Q170" s="54">
        <f t="shared" si="23"/>
        <v>10</v>
      </c>
      <c r="R170" s="53">
        <f t="shared" si="23"/>
        <v>91</v>
      </c>
      <c r="S170" s="55">
        <f t="shared" si="23"/>
        <v>65</v>
      </c>
      <c r="T170" s="55">
        <f t="shared" si="23"/>
        <v>0</v>
      </c>
      <c r="U170" s="54">
        <f t="shared" si="23"/>
        <v>36</v>
      </c>
      <c r="V170" s="53">
        <f t="shared" si="23"/>
        <v>99</v>
      </c>
      <c r="W170" s="54">
        <f t="shared" si="23"/>
        <v>0</v>
      </c>
      <c r="X170" s="53">
        <f t="shared" si="23"/>
        <v>73</v>
      </c>
      <c r="Y170" s="55">
        <f t="shared" si="23"/>
        <v>37</v>
      </c>
      <c r="Z170" s="54">
        <f t="shared" si="23"/>
        <v>182</v>
      </c>
      <c r="AA170" s="53">
        <f t="shared" si="23"/>
        <v>84</v>
      </c>
      <c r="AB170" s="53">
        <f t="shared" si="23"/>
        <v>0</v>
      </c>
      <c r="AC170" s="54">
        <f t="shared" si="23"/>
        <v>330</v>
      </c>
      <c r="AD170" s="54">
        <f t="shared" si="23"/>
        <v>10</v>
      </c>
      <c r="AE170" s="53">
        <f t="shared" si="23"/>
        <v>143</v>
      </c>
      <c r="AF170" s="55">
        <f t="shared" si="23"/>
        <v>20</v>
      </c>
      <c r="AG170" s="55">
        <f t="shared" si="23"/>
        <v>70</v>
      </c>
      <c r="AH170" s="54">
        <f t="shared" si="23"/>
        <v>0</v>
      </c>
      <c r="AI170" s="58">
        <f t="shared" si="19"/>
        <v>3516</v>
      </c>
    </row>
  </sheetData>
  <autoFilter ref="A12:AI170" xr:uid="{00000000-0009-0000-0000-000007000000}"/>
  <mergeCells count="22">
    <mergeCell ref="A90:B90"/>
    <mergeCell ref="A1:AI8"/>
    <mergeCell ref="A9:AI9"/>
    <mergeCell ref="A10:AI10"/>
    <mergeCell ref="A11:AI11"/>
    <mergeCell ref="A19:B19"/>
    <mergeCell ref="A28:B28"/>
    <mergeCell ref="A35:B35"/>
    <mergeCell ref="A44:B44"/>
    <mergeCell ref="A57:B57"/>
    <mergeCell ref="A69:B69"/>
    <mergeCell ref="A78:B78"/>
    <mergeCell ref="A147:B147"/>
    <mergeCell ref="A156:B156"/>
    <mergeCell ref="A163:B163"/>
    <mergeCell ref="A170:B170"/>
    <mergeCell ref="A98:B98"/>
    <mergeCell ref="A107:B107"/>
    <mergeCell ref="A116:B116"/>
    <mergeCell ref="A122:B122"/>
    <mergeCell ref="A130:B130"/>
    <mergeCell ref="A139:B139"/>
  </mergeCells>
  <pageMargins left="0.19685039370078741" right="0" top="0.19685039370078741" bottom="0" header="0" footer="0"/>
  <pageSetup scale="23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-0.499984740745262"/>
  </sheetPr>
  <dimension ref="A1:E9"/>
  <sheetViews>
    <sheetView zoomScale="90" zoomScaleNormal="90" workbookViewId="0">
      <selection activeCell="F17" sqref="F17"/>
    </sheetView>
  </sheetViews>
  <sheetFormatPr baseColWidth="10" defaultRowHeight="15" x14ac:dyDescent="0.25"/>
  <cols>
    <col min="1" max="1" width="43" style="16" customWidth="1"/>
    <col min="2" max="2" width="17" style="16" bestFit="1" customWidth="1"/>
    <col min="3" max="3" width="11.42578125" style="16"/>
    <col min="4" max="4" width="58.7109375" style="16" hidden="1" customWidth="1"/>
    <col min="5" max="5" width="37" style="16" hidden="1" customWidth="1"/>
    <col min="6" max="16384" width="11.42578125" style="16"/>
  </cols>
  <sheetData>
    <row r="1" spans="1:5" x14ac:dyDescent="0.25">
      <c r="D1" s="16" t="s">
        <v>11</v>
      </c>
      <c r="E1" s="16" t="s">
        <v>65</v>
      </c>
    </row>
    <row r="2" spans="1:5" ht="15.75" thickBot="1" x14ac:dyDescent="0.3"/>
    <row r="3" spans="1:5" ht="15.75" thickBot="1" x14ac:dyDescent="0.3">
      <c r="A3" s="19" t="s">
        <v>165</v>
      </c>
      <c r="B3" s="19" t="s">
        <v>166</v>
      </c>
      <c r="D3" s="16" t="s">
        <v>163</v>
      </c>
      <c r="E3" s="16" t="s">
        <v>162</v>
      </c>
    </row>
    <row r="4" spans="1:5" x14ac:dyDescent="0.25">
      <c r="A4" s="20" t="s">
        <v>3</v>
      </c>
      <c r="B4" s="22">
        <v>160266</v>
      </c>
      <c r="D4" s="17" t="s">
        <v>3</v>
      </c>
      <c r="E4" s="18">
        <v>1400</v>
      </c>
    </row>
    <row r="5" spans="1:5" x14ac:dyDescent="0.25">
      <c r="A5" s="21" t="s">
        <v>5</v>
      </c>
      <c r="B5" s="23">
        <v>119554</v>
      </c>
      <c r="D5" s="17" t="s">
        <v>5</v>
      </c>
      <c r="E5" s="18">
        <v>50</v>
      </c>
    </row>
    <row r="6" spans="1:5" x14ac:dyDescent="0.25">
      <c r="A6" s="21" t="s">
        <v>6</v>
      </c>
      <c r="B6" s="23">
        <v>107785</v>
      </c>
      <c r="D6" s="17" t="s">
        <v>6</v>
      </c>
      <c r="E6" s="18">
        <v>1000</v>
      </c>
    </row>
    <row r="7" spans="1:5" x14ac:dyDescent="0.25">
      <c r="A7" s="21" t="s">
        <v>4</v>
      </c>
      <c r="B7" s="23">
        <v>4902250</v>
      </c>
      <c r="D7" s="17" t="s">
        <v>4</v>
      </c>
      <c r="E7" s="18">
        <v>50000</v>
      </c>
    </row>
    <row r="8" spans="1:5" ht="15.75" thickBot="1" x14ac:dyDescent="0.3">
      <c r="A8" s="21" t="s">
        <v>2</v>
      </c>
      <c r="B8" s="23">
        <v>1212045</v>
      </c>
      <c r="D8" s="17" t="s">
        <v>164</v>
      </c>
      <c r="E8" s="18">
        <v>52450</v>
      </c>
    </row>
    <row r="9" spans="1:5" ht="15.75" thickBot="1" x14ac:dyDescent="0.3">
      <c r="A9" s="19" t="s">
        <v>164</v>
      </c>
      <c r="B9" s="24">
        <v>6501900</v>
      </c>
      <c r="D9"/>
      <c r="E9"/>
    </row>
  </sheetData>
  <pageMargins left="0.7" right="0.7" top="0.75" bottom="0.75" header="0.3" footer="0.3"/>
  <pageSetup orientation="portrait" r:id="rId3"/>
  <drawing r:id="rId4"/>
  <extLst>
    <ext xmlns:x14="http://schemas.microsoft.com/office/spreadsheetml/2009/9/main" uri="{A8765BA9-456A-4dab-B4F3-ACF838C121DE}">
      <x14:slicerList>
        <x14:slicer r:id="rId5"/>
      </x14:slicerList>
    </ext>
    <ext xmlns:x15="http://schemas.microsoft.com/office/spreadsheetml/2010/11/main" uri="{7E03D99C-DC04-49d9-9315-930204A7B6E9}">
      <x15:timelineRefs>
        <x15:timelineRef r:id="rId6"/>
      </x15:timelineRef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5184-0976-403A-B5D8-CB4218637764}">
  <dimension ref="A1:E40"/>
  <sheetViews>
    <sheetView view="pageBreakPreview" zoomScale="60" zoomScaleNormal="100" workbookViewId="0">
      <selection activeCell="A3" sqref="A3:E3"/>
    </sheetView>
  </sheetViews>
  <sheetFormatPr baseColWidth="10" defaultRowHeight="15.75" x14ac:dyDescent="0.25"/>
  <cols>
    <col min="1" max="1" width="3.28515625" style="7" bestFit="1" customWidth="1"/>
    <col min="2" max="2" width="19" style="7" bestFit="1" customWidth="1"/>
    <col min="3" max="3" width="9.5703125" style="7" bestFit="1" customWidth="1"/>
    <col min="4" max="4" width="48.140625" style="7" bestFit="1" customWidth="1"/>
    <col min="5" max="5" width="30.140625" style="41" bestFit="1" customWidth="1"/>
  </cols>
  <sheetData>
    <row r="1" spans="1:5" x14ac:dyDescent="0.25">
      <c r="A1" s="40" t="s">
        <v>0</v>
      </c>
      <c r="B1" s="40" t="s">
        <v>192</v>
      </c>
      <c r="C1" s="40" t="s">
        <v>10</v>
      </c>
      <c r="D1" s="40" t="s">
        <v>190</v>
      </c>
      <c r="E1" s="42" t="s">
        <v>9</v>
      </c>
    </row>
    <row r="2" spans="1:5" x14ac:dyDescent="0.25">
      <c r="A2" s="36">
        <v>1</v>
      </c>
      <c r="B2" s="36" t="s">
        <v>193</v>
      </c>
      <c r="C2" s="8">
        <v>3456</v>
      </c>
      <c r="D2" s="36" t="s">
        <v>8</v>
      </c>
      <c r="E2" s="39">
        <v>44544</v>
      </c>
    </row>
    <row r="3" spans="1:5" x14ac:dyDescent="0.25">
      <c r="A3" s="37">
        <v>2</v>
      </c>
      <c r="B3" s="37" t="s">
        <v>194</v>
      </c>
      <c r="C3" s="38">
        <v>3456</v>
      </c>
      <c r="D3" s="37" t="s">
        <v>91</v>
      </c>
      <c r="E3" s="44">
        <v>44617</v>
      </c>
    </row>
    <row r="4" spans="1:5" x14ac:dyDescent="0.25">
      <c r="A4" s="36">
        <v>3</v>
      </c>
      <c r="B4" s="36" t="s">
        <v>195</v>
      </c>
      <c r="C4" s="8">
        <v>3456</v>
      </c>
      <c r="D4" s="36" t="s">
        <v>8</v>
      </c>
      <c r="E4" s="39">
        <v>44636</v>
      </c>
    </row>
    <row r="5" spans="1:5" x14ac:dyDescent="0.25">
      <c r="A5" s="36">
        <v>4</v>
      </c>
      <c r="B5" s="36" t="s">
        <v>196</v>
      </c>
      <c r="C5" s="8">
        <v>3456</v>
      </c>
      <c r="D5" s="36" t="s">
        <v>8</v>
      </c>
      <c r="E5" s="39">
        <v>44637</v>
      </c>
    </row>
    <row r="6" spans="1:5" x14ac:dyDescent="0.25">
      <c r="A6" s="36">
        <v>5</v>
      </c>
      <c r="B6" s="36" t="s">
        <v>197</v>
      </c>
      <c r="C6" s="8">
        <v>2592</v>
      </c>
      <c r="D6" s="36" t="s">
        <v>8</v>
      </c>
      <c r="E6" s="39">
        <v>44637</v>
      </c>
    </row>
    <row r="7" spans="1:5" x14ac:dyDescent="0.25">
      <c r="A7" s="36">
        <v>6</v>
      </c>
      <c r="B7" s="36" t="s">
        <v>198</v>
      </c>
      <c r="C7" s="8">
        <v>2592</v>
      </c>
      <c r="D7" s="36" t="s">
        <v>91</v>
      </c>
      <c r="E7" s="39">
        <v>44637</v>
      </c>
    </row>
    <row r="8" spans="1:5" x14ac:dyDescent="0.25">
      <c r="A8" s="36">
        <v>7</v>
      </c>
      <c r="B8" s="36" t="s">
        <v>199</v>
      </c>
      <c r="C8" s="8">
        <v>2592</v>
      </c>
      <c r="D8" s="36" t="s">
        <v>91</v>
      </c>
      <c r="E8" s="39">
        <v>44641</v>
      </c>
    </row>
    <row r="9" spans="1:5" x14ac:dyDescent="0.25">
      <c r="A9" s="36">
        <v>8</v>
      </c>
      <c r="B9" s="36" t="s">
        <v>200</v>
      </c>
      <c r="C9" s="8">
        <v>1152</v>
      </c>
      <c r="D9" s="36" t="s">
        <v>189</v>
      </c>
      <c r="E9" s="39">
        <v>44642</v>
      </c>
    </row>
    <row r="10" spans="1:5" x14ac:dyDescent="0.25">
      <c r="A10" s="36">
        <v>9</v>
      </c>
      <c r="B10" s="36" t="s">
        <v>201</v>
      </c>
      <c r="C10" s="8">
        <v>1920</v>
      </c>
      <c r="D10" s="36" t="s">
        <v>189</v>
      </c>
      <c r="E10" s="39">
        <v>44642</v>
      </c>
    </row>
    <row r="11" spans="1:5" x14ac:dyDescent="0.25">
      <c r="A11" s="36">
        <v>10</v>
      </c>
      <c r="B11" s="36" t="s">
        <v>202</v>
      </c>
      <c r="C11" s="8">
        <v>1916</v>
      </c>
      <c r="D11" s="36" t="s">
        <v>189</v>
      </c>
      <c r="E11" s="39">
        <v>44643</v>
      </c>
    </row>
    <row r="12" spans="1:5" x14ac:dyDescent="0.25">
      <c r="A12" s="36">
        <v>11</v>
      </c>
      <c r="B12" s="36" t="s">
        <v>203</v>
      </c>
      <c r="C12" s="8">
        <v>1920</v>
      </c>
      <c r="D12" s="36" t="s">
        <v>189</v>
      </c>
      <c r="E12" s="39">
        <v>44643</v>
      </c>
    </row>
    <row r="13" spans="1:5" x14ac:dyDescent="0.25">
      <c r="A13" s="37">
        <v>12</v>
      </c>
      <c r="B13" s="37" t="s">
        <v>204</v>
      </c>
      <c r="C13" s="38">
        <v>1152</v>
      </c>
      <c r="D13" s="37" t="s">
        <v>189</v>
      </c>
      <c r="E13" s="44">
        <v>44643</v>
      </c>
    </row>
    <row r="14" spans="1:5" x14ac:dyDescent="0.25">
      <c r="A14" s="36">
        <v>13</v>
      </c>
      <c r="B14" s="36" t="s">
        <v>205</v>
      </c>
      <c r="C14" s="8">
        <v>1728</v>
      </c>
      <c r="D14" s="36" t="s">
        <v>189</v>
      </c>
      <c r="E14" s="39">
        <v>44644</v>
      </c>
    </row>
    <row r="15" spans="1:5" x14ac:dyDescent="0.25">
      <c r="A15" s="36">
        <v>14</v>
      </c>
      <c r="B15" s="36" t="s">
        <v>206</v>
      </c>
      <c r="C15" s="8">
        <v>2592</v>
      </c>
      <c r="D15" s="36" t="s">
        <v>191</v>
      </c>
      <c r="E15" s="39">
        <v>44715</v>
      </c>
    </row>
    <row r="16" spans="1:5" x14ac:dyDescent="0.25">
      <c r="A16" s="36">
        <v>15</v>
      </c>
      <c r="B16" s="36" t="s">
        <v>207</v>
      </c>
      <c r="C16" s="8">
        <v>1440</v>
      </c>
      <c r="D16" s="36" t="s">
        <v>189</v>
      </c>
      <c r="E16" s="39">
        <v>44645</v>
      </c>
    </row>
    <row r="17" spans="1:5" x14ac:dyDescent="0.25">
      <c r="A17" s="36">
        <v>16</v>
      </c>
      <c r="B17" s="36" t="s">
        <v>208</v>
      </c>
      <c r="C17" s="8">
        <v>1440</v>
      </c>
      <c r="D17" s="36" t="s">
        <v>191</v>
      </c>
      <c r="E17" s="39">
        <v>44715</v>
      </c>
    </row>
    <row r="18" spans="1:5" x14ac:dyDescent="0.25">
      <c r="A18" s="36">
        <v>17</v>
      </c>
      <c r="B18" s="36" t="s">
        <v>209</v>
      </c>
      <c r="C18" s="8">
        <v>1440</v>
      </c>
      <c r="D18" s="36" t="s">
        <v>8</v>
      </c>
      <c r="E18" s="39">
        <v>44669</v>
      </c>
    </row>
    <row r="19" spans="1:5" x14ac:dyDescent="0.25">
      <c r="A19" s="36">
        <v>18</v>
      </c>
      <c r="B19" s="36" t="s">
        <v>210</v>
      </c>
      <c r="C19" s="8">
        <v>864</v>
      </c>
      <c r="D19" s="36" t="s">
        <v>191</v>
      </c>
      <c r="E19" s="39">
        <v>44715</v>
      </c>
    </row>
    <row r="20" spans="1:5" x14ac:dyDescent="0.25">
      <c r="A20" s="36">
        <v>19</v>
      </c>
      <c r="B20" s="36" t="s">
        <v>211</v>
      </c>
      <c r="C20" s="8">
        <v>432</v>
      </c>
      <c r="D20" s="36" t="s">
        <v>191</v>
      </c>
      <c r="E20" s="39">
        <v>44715</v>
      </c>
    </row>
    <row r="21" spans="1:5" x14ac:dyDescent="0.25">
      <c r="A21" s="36">
        <v>20</v>
      </c>
      <c r="B21" s="36" t="s">
        <v>212</v>
      </c>
      <c r="C21" s="8">
        <v>1464</v>
      </c>
      <c r="D21" s="36" t="s">
        <v>191</v>
      </c>
      <c r="E21" s="39">
        <v>44715</v>
      </c>
    </row>
    <row r="22" spans="1:5" x14ac:dyDescent="0.25">
      <c r="A22" s="36">
        <v>21</v>
      </c>
      <c r="B22" s="36" t="s">
        <v>213</v>
      </c>
      <c r="C22" s="8">
        <v>864</v>
      </c>
      <c r="D22" s="36" t="s">
        <v>191</v>
      </c>
      <c r="E22" s="39">
        <v>44715</v>
      </c>
    </row>
    <row r="23" spans="1:5" x14ac:dyDescent="0.25">
      <c r="A23" s="36">
        <v>22</v>
      </c>
      <c r="B23" s="36" t="s">
        <v>214</v>
      </c>
      <c r="C23" s="8">
        <v>844</v>
      </c>
      <c r="D23" s="36" t="s">
        <v>191</v>
      </c>
      <c r="E23" s="39">
        <v>44715</v>
      </c>
    </row>
    <row r="24" spans="1:5" x14ac:dyDescent="0.25">
      <c r="A24" s="36">
        <v>23</v>
      </c>
      <c r="B24" s="36" t="s">
        <v>215</v>
      </c>
      <c r="C24" s="8">
        <v>864</v>
      </c>
      <c r="D24" s="36" t="s">
        <v>191</v>
      </c>
      <c r="E24" s="39">
        <v>44715</v>
      </c>
    </row>
    <row r="25" spans="1:5" x14ac:dyDescent="0.25">
      <c r="A25" s="36">
        <v>24</v>
      </c>
      <c r="B25" s="36" t="s">
        <v>216</v>
      </c>
      <c r="C25" s="8">
        <v>1426</v>
      </c>
      <c r="D25" s="36" t="s">
        <v>191</v>
      </c>
      <c r="E25" s="39">
        <v>44715</v>
      </c>
    </row>
    <row r="26" spans="1:5" x14ac:dyDescent="0.25">
      <c r="A26" s="36">
        <v>25</v>
      </c>
      <c r="B26" s="36" t="s">
        <v>217</v>
      </c>
      <c r="C26" s="8">
        <v>1440</v>
      </c>
      <c r="D26" s="36" t="s">
        <v>191</v>
      </c>
      <c r="E26" s="39">
        <v>44715</v>
      </c>
    </row>
    <row r="27" spans="1:5" x14ac:dyDescent="0.25">
      <c r="A27" s="36">
        <v>26</v>
      </c>
      <c r="B27" s="36" t="s">
        <v>218</v>
      </c>
      <c r="C27" s="8">
        <v>912</v>
      </c>
      <c r="D27" s="36" t="s">
        <v>191</v>
      </c>
      <c r="E27" s="39">
        <v>44715</v>
      </c>
    </row>
    <row r="28" spans="1:5" x14ac:dyDescent="0.25">
      <c r="A28" s="36">
        <v>27</v>
      </c>
      <c r="B28" s="36" t="s">
        <v>219</v>
      </c>
      <c r="C28" s="8">
        <v>1440</v>
      </c>
      <c r="D28" s="36" t="s">
        <v>191</v>
      </c>
      <c r="E28" s="39">
        <v>44718</v>
      </c>
    </row>
    <row r="29" spans="1:5" x14ac:dyDescent="0.25">
      <c r="A29" s="36">
        <v>28</v>
      </c>
      <c r="B29" s="36" t="s">
        <v>220</v>
      </c>
      <c r="C29" s="8">
        <v>864</v>
      </c>
      <c r="D29" s="36" t="s">
        <v>191</v>
      </c>
      <c r="E29" s="39">
        <v>44718</v>
      </c>
    </row>
    <row r="30" spans="1:5" x14ac:dyDescent="0.25">
      <c r="A30" s="36">
        <v>29</v>
      </c>
      <c r="B30" s="36" t="s">
        <v>221</v>
      </c>
      <c r="C30" s="8">
        <v>1088</v>
      </c>
      <c r="D30" s="36" t="s">
        <v>191</v>
      </c>
      <c r="E30" s="39">
        <v>44718</v>
      </c>
    </row>
    <row r="31" spans="1:5" x14ac:dyDescent="0.25">
      <c r="A31" s="36">
        <v>30</v>
      </c>
      <c r="B31" s="36" t="s">
        <v>222</v>
      </c>
      <c r="C31" s="8">
        <v>1200</v>
      </c>
      <c r="D31" s="36" t="s">
        <v>191</v>
      </c>
      <c r="E31" s="39">
        <v>44718</v>
      </c>
    </row>
    <row r="32" spans="1:5" x14ac:dyDescent="0.25">
      <c r="A32" s="36">
        <v>31</v>
      </c>
      <c r="B32" s="36" t="s">
        <v>223</v>
      </c>
      <c r="C32" s="8">
        <v>912</v>
      </c>
      <c r="D32" s="36" t="s">
        <v>191</v>
      </c>
      <c r="E32" s="39">
        <v>44718</v>
      </c>
    </row>
    <row r="33" spans="1:5" x14ac:dyDescent="0.25">
      <c r="A33" s="36">
        <v>32</v>
      </c>
      <c r="B33" s="36" t="s">
        <v>224</v>
      </c>
      <c r="C33" s="8">
        <v>2592</v>
      </c>
      <c r="D33" s="36" t="s">
        <v>191</v>
      </c>
      <c r="E33" s="39">
        <v>44718</v>
      </c>
    </row>
    <row r="34" spans="1:5" x14ac:dyDescent="0.25">
      <c r="A34" s="36">
        <v>33</v>
      </c>
      <c r="B34" s="36" t="s">
        <v>225</v>
      </c>
      <c r="C34" s="8">
        <v>1488</v>
      </c>
      <c r="D34" s="36" t="s">
        <v>191</v>
      </c>
      <c r="E34" s="39">
        <v>44718</v>
      </c>
    </row>
    <row r="35" spans="1:5" x14ac:dyDescent="0.25">
      <c r="A35" s="36">
        <v>34</v>
      </c>
      <c r="B35" s="36" t="s">
        <v>226</v>
      </c>
      <c r="C35" s="8">
        <v>1440</v>
      </c>
      <c r="D35" s="36" t="s">
        <v>191</v>
      </c>
      <c r="E35" s="39">
        <v>44718</v>
      </c>
    </row>
    <row r="36" spans="1:5" x14ac:dyDescent="0.25">
      <c r="A36" s="36">
        <v>35</v>
      </c>
      <c r="B36" s="36" t="s">
        <v>227</v>
      </c>
      <c r="C36" s="8">
        <v>2736</v>
      </c>
      <c r="D36" s="36" t="s">
        <v>189</v>
      </c>
      <c r="E36" s="39">
        <v>44719</v>
      </c>
    </row>
    <row r="37" spans="1:5" x14ac:dyDescent="0.25">
      <c r="A37" s="36">
        <v>36</v>
      </c>
      <c r="B37" s="36" t="s">
        <v>228</v>
      </c>
      <c r="C37" s="8">
        <v>864</v>
      </c>
      <c r="D37" s="36" t="s">
        <v>189</v>
      </c>
      <c r="E37" s="39">
        <v>44719</v>
      </c>
    </row>
    <row r="38" spans="1:5" x14ac:dyDescent="0.25">
      <c r="A38" s="36">
        <v>37</v>
      </c>
      <c r="B38" s="36" t="s">
        <v>229</v>
      </c>
      <c r="C38" s="8">
        <v>2624</v>
      </c>
      <c r="D38" s="36" t="s">
        <v>189</v>
      </c>
      <c r="E38" s="39">
        <v>44720</v>
      </c>
    </row>
    <row r="39" spans="1:5" x14ac:dyDescent="0.25">
      <c r="A39" s="36">
        <v>38</v>
      </c>
      <c r="B39" s="36" t="s">
        <v>230</v>
      </c>
      <c r="C39" s="8">
        <v>568</v>
      </c>
      <c r="D39" s="36" t="s">
        <v>189</v>
      </c>
      <c r="E39" s="39">
        <v>44720</v>
      </c>
    </row>
    <row r="40" spans="1:5" x14ac:dyDescent="0.25">
      <c r="A40" s="36"/>
      <c r="B40" s="36"/>
      <c r="C40" s="43">
        <f>SUM(C2:C39)</f>
        <v>65226</v>
      </c>
      <c r="D40" s="36"/>
      <c r="E40" s="39"/>
    </row>
  </sheetData>
  <pageMargins left="0" right="0" top="0" bottom="0" header="0" footer="0"/>
  <pageSetup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59"/>
  <sheetViews>
    <sheetView workbookViewId="0">
      <selection activeCell="C38" sqref="C38"/>
    </sheetView>
  </sheetViews>
  <sheetFormatPr baseColWidth="10" defaultRowHeight="15" x14ac:dyDescent="0.25"/>
  <cols>
    <col min="1" max="1" width="60.42578125" bestFit="1" customWidth="1"/>
    <col min="2" max="2" width="14.140625" bestFit="1" customWidth="1"/>
    <col min="3" max="3" width="17" bestFit="1" customWidth="1"/>
    <col min="4" max="4" width="29.85546875" bestFit="1" customWidth="1"/>
  </cols>
  <sheetData>
    <row r="1" spans="1:3" x14ac:dyDescent="0.25">
      <c r="A1" s="26" t="s">
        <v>163</v>
      </c>
      <c r="B1" t="s">
        <v>170</v>
      </c>
      <c r="C1" t="s">
        <v>162</v>
      </c>
    </row>
    <row r="2" spans="1:3" x14ac:dyDescent="0.25">
      <c r="A2" s="2">
        <v>1</v>
      </c>
      <c r="B2" s="27">
        <v>133716</v>
      </c>
      <c r="C2" s="27">
        <v>14035</v>
      </c>
    </row>
    <row r="3" spans="1:3" x14ac:dyDescent="0.25">
      <c r="A3" s="28" t="s">
        <v>3</v>
      </c>
      <c r="B3" s="27">
        <v>44572</v>
      </c>
      <c r="C3" s="27">
        <v>6500</v>
      </c>
    </row>
    <row r="4" spans="1:3" x14ac:dyDescent="0.25">
      <c r="A4" s="28" t="s">
        <v>5</v>
      </c>
      <c r="B4" s="27">
        <v>44572</v>
      </c>
      <c r="C4" s="27">
        <v>5500</v>
      </c>
    </row>
    <row r="5" spans="1:3" x14ac:dyDescent="0.25">
      <c r="A5" s="28" t="s">
        <v>6</v>
      </c>
      <c r="B5" s="27">
        <v>44572</v>
      </c>
      <c r="C5" s="27">
        <v>2035</v>
      </c>
    </row>
    <row r="6" spans="1:3" x14ac:dyDescent="0.25">
      <c r="A6" s="2">
        <v>2</v>
      </c>
      <c r="B6" s="27">
        <v>89144</v>
      </c>
      <c r="C6" s="27">
        <v>24250</v>
      </c>
    </row>
    <row r="7" spans="1:3" x14ac:dyDescent="0.25">
      <c r="A7" s="28" t="s">
        <v>3</v>
      </c>
      <c r="B7" s="27">
        <v>44572</v>
      </c>
      <c r="C7" s="27">
        <v>13750</v>
      </c>
    </row>
    <row r="8" spans="1:3" x14ac:dyDescent="0.25">
      <c r="A8" s="28" t="s">
        <v>5</v>
      </c>
      <c r="B8" s="27">
        <v>44572</v>
      </c>
      <c r="C8" s="27">
        <v>10500</v>
      </c>
    </row>
    <row r="9" spans="1:3" x14ac:dyDescent="0.25">
      <c r="A9" s="2">
        <v>3</v>
      </c>
      <c r="B9" s="27">
        <v>89144</v>
      </c>
      <c r="C9" s="27">
        <v>20300</v>
      </c>
    </row>
    <row r="10" spans="1:3" x14ac:dyDescent="0.25">
      <c r="A10" s="28" t="s">
        <v>3</v>
      </c>
      <c r="B10" s="27">
        <v>44572</v>
      </c>
      <c r="C10" s="27">
        <v>13500</v>
      </c>
    </row>
    <row r="11" spans="1:3" x14ac:dyDescent="0.25">
      <c r="A11" s="28" t="s">
        <v>5</v>
      </c>
      <c r="B11" s="27">
        <v>44572</v>
      </c>
      <c r="C11" s="27">
        <v>6800</v>
      </c>
    </row>
    <row r="12" spans="1:3" x14ac:dyDescent="0.25">
      <c r="A12" s="2">
        <v>4</v>
      </c>
      <c r="B12" s="27">
        <v>89144</v>
      </c>
      <c r="C12" s="27">
        <v>8500</v>
      </c>
    </row>
    <row r="13" spans="1:3" x14ac:dyDescent="0.25">
      <c r="A13" s="28" t="s">
        <v>3</v>
      </c>
      <c r="B13" s="27">
        <v>44572</v>
      </c>
      <c r="C13" s="27">
        <v>6000</v>
      </c>
    </row>
    <row r="14" spans="1:3" x14ac:dyDescent="0.25">
      <c r="A14" s="28" t="s">
        <v>5</v>
      </c>
      <c r="B14" s="27">
        <v>44572</v>
      </c>
      <c r="C14" s="27">
        <v>2500</v>
      </c>
    </row>
    <row r="15" spans="1:3" x14ac:dyDescent="0.25">
      <c r="A15" s="2">
        <v>5</v>
      </c>
      <c r="B15" s="27">
        <v>89146</v>
      </c>
      <c r="C15" s="27">
        <v>22200</v>
      </c>
    </row>
    <row r="16" spans="1:3" x14ac:dyDescent="0.25">
      <c r="A16" s="28" t="s">
        <v>3</v>
      </c>
      <c r="B16" s="27">
        <v>44573</v>
      </c>
      <c r="C16" s="27">
        <v>11700</v>
      </c>
    </row>
    <row r="17" spans="1:3" x14ac:dyDescent="0.25">
      <c r="A17" s="28" t="s">
        <v>5</v>
      </c>
      <c r="B17" s="27">
        <v>44573</v>
      </c>
      <c r="C17" s="27">
        <v>10500</v>
      </c>
    </row>
    <row r="18" spans="1:3" x14ac:dyDescent="0.25">
      <c r="A18" s="2">
        <v>6</v>
      </c>
      <c r="B18" s="27">
        <v>133718</v>
      </c>
      <c r="C18" s="27">
        <v>116500</v>
      </c>
    </row>
    <row r="19" spans="1:3" x14ac:dyDescent="0.25">
      <c r="A19" s="28" t="s">
        <v>3</v>
      </c>
      <c r="B19" s="27">
        <v>44573</v>
      </c>
      <c r="C19" s="27">
        <v>15100</v>
      </c>
    </row>
    <row r="20" spans="1:3" x14ac:dyDescent="0.25">
      <c r="A20" s="28" t="s">
        <v>5</v>
      </c>
      <c r="B20" s="27">
        <v>44573</v>
      </c>
      <c r="C20" s="27">
        <v>1400</v>
      </c>
    </row>
    <row r="21" spans="1:3" x14ac:dyDescent="0.25">
      <c r="A21" s="28" t="s">
        <v>4</v>
      </c>
      <c r="B21" s="27">
        <v>44572</v>
      </c>
      <c r="C21" s="27">
        <v>100000</v>
      </c>
    </row>
    <row r="22" spans="1:3" x14ac:dyDescent="0.25">
      <c r="A22" s="2">
        <v>7</v>
      </c>
      <c r="B22" s="27">
        <v>133718</v>
      </c>
      <c r="C22" s="27">
        <v>124100</v>
      </c>
    </row>
    <row r="23" spans="1:3" x14ac:dyDescent="0.25">
      <c r="A23" s="28" t="s">
        <v>3</v>
      </c>
      <c r="B23" s="27">
        <v>44573</v>
      </c>
      <c r="C23" s="27">
        <v>20800</v>
      </c>
    </row>
    <row r="24" spans="1:3" x14ac:dyDescent="0.25">
      <c r="A24" s="28" t="s">
        <v>5</v>
      </c>
      <c r="B24" s="27">
        <v>44573</v>
      </c>
      <c r="C24" s="27">
        <v>1000</v>
      </c>
    </row>
    <row r="25" spans="1:3" x14ac:dyDescent="0.25">
      <c r="A25" s="28" t="s">
        <v>2</v>
      </c>
      <c r="B25" s="27">
        <v>44572</v>
      </c>
      <c r="C25" s="27">
        <v>102300</v>
      </c>
    </row>
    <row r="26" spans="1:3" x14ac:dyDescent="0.25">
      <c r="A26" s="2">
        <v>8</v>
      </c>
      <c r="B26" s="27">
        <v>89147</v>
      </c>
      <c r="C26" s="27">
        <v>22000</v>
      </c>
    </row>
    <row r="27" spans="1:3" x14ac:dyDescent="0.25">
      <c r="A27" s="28" t="s">
        <v>3</v>
      </c>
      <c r="B27" s="27">
        <v>44573</v>
      </c>
      <c r="C27" s="27">
        <v>11000</v>
      </c>
    </row>
    <row r="28" spans="1:3" x14ac:dyDescent="0.25">
      <c r="A28" s="28" t="s">
        <v>5</v>
      </c>
      <c r="B28" s="27">
        <v>44574</v>
      </c>
      <c r="C28" s="27">
        <v>11000</v>
      </c>
    </row>
    <row r="29" spans="1:3" x14ac:dyDescent="0.25">
      <c r="A29" s="2">
        <v>9</v>
      </c>
      <c r="B29" s="27">
        <v>133719</v>
      </c>
      <c r="C29" s="27">
        <v>18602</v>
      </c>
    </row>
    <row r="30" spans="1:3" x14ac:dyDescent="0.25">
      <c r="A30" s="28" t="s">
        <v>3</v>
      </c>
      <c r="B30" s="27">
        <v>44573</v>
      </c>
      <c r="C30" s="27">
        <v>7576</v>
      </c>
    </row>
    <row r="31" spans="1:3" x14ac:dyDescent="0.25">
      <c r="A31" s="28" t="s">
        <v>5</v>
      </c>
      <c r="B31" s="27">
        <v>44574</v>
      </c>
      <c r="C31" s="27">
        <v>8076</v>
      </c>
    </row>
    <row r="32" spans="1:3" x14ac:dyDescent="0.25">
      <c r="A32" s="28" t="s">
        <v>6</v>
      </c>
      <c r="B32" s="27">
        <v>44572</v>
      </c>
      <c r="C32" s="27">
        <v>2950</v>
      </c>
    </row>
    <row r="33" spans="1:3" x14ac:dyDescent="0.25">
      <c r="A33" s="2">
        <v>10</v>
      </c>
      <c r="B33" s="27">
        <v>89148</v>
      </c>
      <c r="C33" s="27">
        <v>21500</v>
      </c>
    </row>
    <row r="34" spans="1:3" x14ac:dyDescent="0.25">
      <c r="A34" s="28" t="s">
        <v>3</v>
      </c>
      <c r="B34" s="27">
        <v>44574</v>
      </c>
      <c r="C34" s="27">
        <v>10300</v>
      </c>
    </row>
    <row r="35" spans="1:3" x14ac:dyDescent="0.25">
      <c r="A35" s="28" t="s">
        <v>5</v>
      </c>
      <c r="B35" s="27">
        <v>44574</v>
      </c>
      <c r="C35" s="27">
        <v>11200</v>
      </c>
    </row>
    <row r="36" spans="1:3" x14ac:dyDescent="0.25">
      <c r="A36" s="2">
        <v>11</v>
      </c>
      <c r="B36" s="27">
        <v>89148</v>
      </c>
      <c r="C36" s="27">
        <v>16500</v>
      </c>
    </row>
    <row r="37" spans="1:3" x14ac:dyDescent="0.25">
      <c r="A37" s="28" t="s">
        <v>3</v>
      </c>
      <c r="B37" s="27">
        <v>44574</v>
      </c>
      <c r="C37" s="27">
        <v>8500</v>
      </c>
    </row>
    <row r="38" spans="1:3" x14ac:dyDescent="0.25">
      <c r="A38" s="28" t="s">
        <v>5</v>
      </c>
      <c r="B38" s="27">
        <v>44574</v>
      </c>
      <c r="C38" s="27">
        <v>8000</v>
      </c>
    </row>
    <row r="39" spans="1:3" x14ac:dyDescent="0.25">
      <c r="A39" s="2">
        <v>12</v>
      </c>
      <c r="B39" s="27">
        <v>89148</v>
      </c>
      <c r="C39" s="27">
        <v>11500</v>
      </c>
    </row>
    <row r="40" spans="1:3" x14ac:dyDescent="0.25">
      <c r="A40" s="28" t="s">
        <v>3</v>
      </c>
      <c r="B40" s="27">
        <v>44574</v>
      </c>
      <c r="C40" s="27">
        <v>6000</v>
      </c>
    </row>
    <row r="41" spans="1:3" x14ac:dyDescent="0.25">
      <c r="A41" s="28" t="s">
        <v>5</v>
      </c>
      <c r="B41" s="27">
        <v>44574</v>
      </c>
      <c r="C41" s="27">
        <v>5500</v>
      </c>
    </row>
    <row r="42" spans="1:3" x14ac:dyDescent="0.25">
      <c r="A42" s="2">
        <v>13</v>
      </c>
      <c r="B42" s="27">
        <v>133720</v>
      </c>
      <c r="C42" s="27">
        <v>245000</v>
      </c>
    </row>
    <row r="43" spans="1:3" x14ac:dyDescent="0.25">
      <c r="A43" s="28" t="s">
        <v>3</v>
      </c>
      <c r="B43" s="27">
        <v>44574</v>
      </c>
      <c r="C43" s="27">
        <v>6500</v>
      </c>
    </row>
    <row r="44" spans="1:3" x14ac:dyDescent="0.25">
      <c r="A44" s="28" t="s">
        <v>5</v>
      </c>
      <c r="B44" s="27">
        <v>44574</v>
      </c>
      <c r="C44" s="27">
        <v>6500</v>
      </c>
    </row>
    <row r="45" spans="1:3" x14ac:dyDescent="0.25">
      <c r="A45" s="28" t="s">
        <v>4</v>
      </c>
      <c r="B45" s="27">
        <v>44572</v>
      </c>
      <c r="C45" s="27">
        <v>232000</v>
      </c>
    </row>
    <row r="46" spans="1:3" x14ac:dyDescent="0.25">
      <c r="A46" s="2">
        <v>14</v>
      </c>
      <c r="B46" s="27">
        <v>133720</v>
      </c>
      <c r="C46" s="27">
        <v>143770</v>
      </c>
    </row>
    <row r="47" spans="1:3" x14ac:dyDescent="0.25">
      <c r="A47" s="28" t="s">
        <v>3</v>
      </c>
      <c r="B47" s="27">
        <v>44574</v>
      </c>
      <c r="C47" s="27">
        <v>7920</v>
      </c>
    </row>
    <row r="48" spans="1:3" x14ac:dyDescent="0.25">
      <c r="A48" s="28" t="s">
        <v>5</v>
      </c>
      <c r="B48" s="27">
        <v>44574</v>
      </c>
      <c r="C48" s="27">
        <v>8000</v>
      </c>
    </row>
    <row r="49" spans="1:3" x14ac:dyDescent="0.25">
      <c r="A49" s="28" t="s">
        <v>2</v>
      </c>
      <c r="B49" s="27">
        <v>44572</v>
      </c>
      <c r="C49" s="27">
        <v>127850</v>
      </c>
    </row>
    <row r="50" spans="1:3" x14ac:dyDescent="0.25">
      <c r="A50" s="2">
        <v>15</v>
      </c>
      <c r="B50" s="27">
        <v>89149</v>
      </c>
      <c r="C50" s="27">
        <v>10344</v>
      </c>
    </row>
    <row r="51" spans="1:3" x14ac:dyDescent="0.25">
      <c r="A51" s="28" t="s">
        <v>3</v>
      </c>
      <c r="B51" s="27">
        <v>44574</v>
      </c>
      <c r="C51" s="27">
        <v>4300</v>
      </c>
    </row>
    <row r="52" spans="1:3" x14ac:dyDescent="0.25">
      <c r="A52" s="28" t="s">
        <v>5</v>
      </c>
      <c r="B52" s="27">
        <v>44575</v>
      </c>
      <c r="C52" s="27">
        <v>6044</v>
      </c>
    </row>
    <row r="53" spans="1:3" x14ac:dyDescent="0.25">
      <c r="A53" s="2">
        <v>16</v>
      </c>
      <c r="B53" s="27">
        <v>133722</v>
      </c>
      <c r="C53" s="27">
        <v>13734</v>
      </c>
    </row>
    <row r="54" spans="1:3" x14ac:dyDescent="0.25">
      <c r="A54" s="28" t="s">
        <v>3</v>
      </c>
      <c r="B54" s="27">
        <v>44574</v>
      </c>
      <c r="C54" s="27">
        <v>4900</v>
      </c>
    </row>
    <row r="55" spans="1:3" x14ac:dyDescent="0.25">
      <c r="A55" s="28" t="s">
        <v>5</v>
      </c>
      <c r="B55" s="27">
        <v>44575</v>
      </c>
      <c r="C55" s="27">
        <v>3934</v>
      </c>
    </row>
    <row r="56" spans="1:3" x14ac:dyDescent="0.25">
      <c r="A56" s="28" t="s">
        <v>6</v>
      </c>
      <c r="B56" s="27">
        <v>44573</v>
      </c>
      <c r="C56" s="27">
        <v>4900</v>
      </c>
    </row>
    <row r="57" spans="1:3" x14ac:dyDescent="0.25">
      <c r="A57" s="2">
        <v>17</v>
      </c>
      <c r="B57" s="27">
        <v>89150</v>
      </c>
      <c r="C57" s="27">
        <v>6500</v>
      </c>
    </row>
    <row r="58" spans="1:3" x14ac:dyDescent="0.25">
      <c r="A58" s="28" t="s">
        <v>3</v>
      </c>
      <c r="B58" s="27">
        <v>44575</v>
      </c>
      <c r="C58" s="27">
        <v>1500</v>
      </c>
    </row>
    <row r="59" spans="1:3" x14ac:dyDescent="0.25">
      <c r="A59" s="28" t="s">
        <v>5</v>
      </c>
      <c r="B59" s="27">
        <v>44575</v>
      </c>
      <c r="C59" s="27">
        <v>5000</v>
      </c>
    </row>
    <row r="60" spans="1:3" x14ac:dyDescent="0.25">
      <c r="A60" s="2">
        <v>18</v>
      </c>
      <c r="B60" s="27">
        <v>89150</v>
      </c>
      <c r="C60" s="27">
        <v>14620</v>
      </c>
    </row>
    <row r="61" spans="1:3" x14ac:dyDescent="0.25">
      <c r="A61" s="28" t="s">
        <v>3</v>
      </c>
      <c r="B61" s="27">
        <v>44575</v>
      </c>
      <c r="C61" s="27">
        <v>6520</v>
      </c>
    </row>
    <row r="62" spans="1:3" x14ac:dyDescent="0.25">
      <c r="A62" s="28" t="s">
        <v>5</v>
      </c>
      <c r="B62" s="27">
        <v>44575</v>
      </c>
      <c r="C62" s="27">
        <v>8100</v>
      </c>
    </row>
    <row r="63" spans="1:3" x14ac:dyDescent="0.25">
      <c r="A63" s="2">
        <v>20</v>
      </c>
      <c r="B63" s="27">
        <v>44573</v>
      </c>
      <c r="C63" s="27">
        <v>4900</v>
      </c>
    </row>
    <row r="64" spans="1:3" x14ac:dyDescent="0.25">
      <c r="A64" s="28" t="s">
        <v>6</v>
      </c>
      <c r="B64" s="27">
        <v>44573</v>
      </c>
      <c r="C64" s="27">
        <v>4900</v>
      </c>
    </row>
    <row r="65" spans="1:3" x14ac:dyDescent="0.25">
      <c r="A65" s="2">
        <v>21</v>
      </c>
      <c r="B65" s="27">
        <v>44573</v>
      </c>
      <c r="C65" s="27">
        <v>250000</v>
      </c>
    </row>
    <row r="66" spans="1:3" x14ac:dyDescent="0.25">
      <c r="A66" s="28" t="s">
        <v>4</v>
      </c>
      <c r="B66" s="27">
        <v>44573</v>
      </c>
      <c r="C66" s="27">
        <v>250000</v>
      </c>
    </row>
    <row r="67" spans="1:3" x14ac:dyDescent="0.25">
      <c r="A67" s="2">
        <v>22</v>
      </c>
      <c r="B67" s="27">
        <v>44573</v>
      </c>
      <c r="C67" s="27">
        <v>6800</v>
      </c>
    </row>
    <row r="68" spans="1:3" x14ac:dyDescent="0.25">
      <c r="A68" s="28" t="s">
        <v>6</v>
      </c>
      <c r="B68" s="27">
        <v>44573</v>
      </c>
      <c r="C68" s="27">
        <v>6800</v>
      </c>
    </row>
    <row r="69" spans="1:3" x14ac:dyDescent="0.25">
      <c r="A69" s="2">
        <v>24</v>
      </c>
      <c r="B69" s="27">
        <v>44573</v>
      </c>
      <c r="C69" s="27">
        <v>133210</v>
      </c>
    </row>
    <row r="70" spans="1:3" x14ac:dyDescent="0.25">
      <c r="A70" s="28" t="s">
        <v>2</v>
      </c>
      <c r="B70" s="27">
        <v>44573</v>
      </c>
      <c r="C70" s="27">
        <v>133210</v>
      </c>
    </row>
    <row r="71" spans="1:3" x14ac:dyDescent="0.25">
      <c r="A71" s="2">
        <v>27</v>
      </c>
      <c r="B71" s="27">
        <v>44573</v>
      </c>
      <c r="C71" s="27">
        <v>340000</v>
      </c>
    </row>
    <row r="72" spans="1:3" x14ac:dyDescent="0.25">
      <c r="A72" s="28" t="s">
        <v>4</v>
      </c>
      <c r="B72" s="27">
        <v>44573</v>
      </c>
      <c r="C72" s="27">
        <v>340000</v>
      </c>
    </row>
    <row r="73" spans="1:3" x14ac:dyDescent="0.25">
      <c r="A73" s="2">
        <v>29</v>
      </c>
      <c r="B73" s="27">
        <v>44573</v>
      </c>
      <c r="C73" s="27">
        <v>440000</v>
      </c>
    </row>
    <row r="74" spans="1:3" x14ac:dyDescent="0.25">
      <c r="A74" s="28" t="s">
        <v>4</v>
      </c>
      <c r="B74" s="27">
        <v>44573</v>
      </c>
      <c r="C74" s="27">
        <v>440000</v>
      </c>
    </row>
    <row r="75" spans="1:3" x14ac:dyDescent="0.25">
      <c r="A75" s="2">
        <v>30</v>
      </c>
      <c r="B75" s="27">
        <v>44574</v>
      </c>
      <c r="C75" s="27">
        <v>10600</v>
      </c>
    </row>
    <row r="76" spans="1:3" x14ac:dyDescent="0.25">
      <c r="A76" s="28" t="s">
        <v>6</v>
      </c>
      <c r="B76" s="27">
        <v>44574</v>
      </c>
      <c r="C76" s="27">
        <v>10600</v>
      </c>
    </row>
    <row r="77" spans="1:3" x14ac:dyDescent="0.25">
      <c r="A77" s="2">
        <v>32</v>
      </c>
      <c r="B77" s="27">
        <v>44574</v>
      </c>
      <c r="C77" s="27">
        <v>120000</v>
      </c>
    </row>
    <row r="78" spans="1:3" x14ac:dyDescent="0.25">
      <c r="A78" s="28" t="s">
        <v>2</v>
      </c>
      <c r="B78" s="27">
        <v>44574</v>
      </c>
      <c r="C78" s="27">
        <v>120000</v>
      </c>
    </row>
    <row r="79" spans="1:3" x14ac:dyDescent="0.25">
      <c r="A79" s="2">
        <v>33</v>
      </c>
      <c r="B79" s="27">
        <v>44574</v>
      </c>
      <c r="C79" s="27">
        <v>680000</v>
      </c>
    </row>
    <row r="80" spans="1:3" x14ac:dyDescent="0.25">
      <c r="A80" s="28" t="s">
        <v>4</v>
      </c>
      <c r="B80" s="27">
        <v>44574</v>
      </c>
      <c r="C80" s="27">
        <v>680000</v>
      </c>
    </row>
    <row r="81" spans="1:3" x14ac:dyDescent="0.25">
      <c r="A81" s="2">
        <v>34</v>
      </c>
      <c r="B81" s="27">
        <v>44574</v>
      </c>
      <c r="C81" s="27">
        <v>127050</v>
      </c>
    </row>
    <row r="82" spans="1:3" x14ac:dyDescent="0.25">
      <c r="A82" s="28" t="s">
        <v>2</v>
      </c>
      <c r="B82" s="27">
        <v>44574</v>
      </c>
      <c r="C82" s="27">
        <v>127050</v>
      </c>
    </row>
    <row r="83" spans="1:3" x14ac:dyDescent="0.25">
      <c r="A83" s="2">
        <v>36</v>
      </c>
      <c r="B83" s="27">
        <v>44574</v>
      </c>
      <c r="C83" s="27">
        <v>7200</v>
      </c>
    </row>
    <row r="84" spans="1:3" x14ac:dyDescent="0.25">
      <c r="A84" s="28" t="s">
        <v>6</v>
      </c>
      <c r="B84" s="27">
        <v>44574</v>
      </c>
      <c r="C84" s="27">
        <v>7200</v>
      </c>
    </row>
    <row r="85" spans="1:3" x14ac:dyDescent="0.25">
      <c r="A85" s="2">
        <v>39</v>
      </c>
      <c r="B85" s="27">
        <v>44574</v>
      </c>
      <c r="C85" s="27">
        <v>8700</v>
      </c>
    </row>
    <row r="86" spans="1:3" x14ac:dyDescent="0.25">
      <c r="A86" s="28" t="s">
        <v>6</v>
      </c>
      <c r="B86" s="27">
        <v>44574</v>
      </c>
      <c r="C86" s="27">
        <v>8700</v>
      </c>
    </row>
    <row r="87" spans="1:3" x14ac:dyDescent="0.25">
      <c r="A87" s="2">
        <v>41</v>
      </c>
      <c r="B87" s="27">
        <v>44574</v>
      </c>
      <c r="C87" s="27">
        <v>71600</v>
      </c>
    </row>
    <row r="88" spans="1:3" x14ac:dyDescent="0.25">
      <c r="A88" s="28" t="s">
        <v>2</v>
      </c>
      <c r="B88" s="27">
        <v>44574</v>
      </c>
      <c r="C88" s="27">
        <v>71600</v>
      </c>
    </row>
    <row r="89" spans="1:3" x14ac:dyDescent="0.25">
      <c r="A89" s="2">
        <v>43</v>
      </c>
      <c r="B89" s="27">
        <v>44574</v>
      </c>
      <c r="C89" s="27">
        <v>5700</v>
      </c>
    </row>
    <row r="90" spans="1:3" x14ac:dyDescent="0.25">
      <c r="A90" s="28" t="s">
        <v>6</v>
      </c>
      <c r="B90" s="27">
        <v>44574</v>
      </c>
      <c r="C90" s="27">
        <v>5700</v>
      </c>
    </row>
    <row r="91" spans="1:3" x14ac:dyDescent="0.25">
      <c r="A91" s="2">
        <v>44</v>
      </c>
      <c r="B91" s="27">
        <v>44574</v>
      </c>
      <c r="C91" s="27">
        <v>600000</v>
      </c>
    </row>
    <row r="92" spans="1:3" x14ac:dyDescent="0.25">
      <c r="A92" s="28" t="s">
        <v>4</v>
      </c>
      <c r="B92" s="27">
        <v>44574</v>
      </c>
      <c r="C92" s="27">
        <v>600000</v>
      </c>
    </row>
    <row r="93" spans="1:3" x14ac:dyDescent="0.25">
      <c r="A93" s="2">
        <v>46</v>
      </c>
      <c r="B93" s="27">
        <v>44574</v>
      </c>
      <c r="C93" s="27">
        <v>7900</v>
      </c>
    </row>
    <row r="94" spans="1:3" x14ac:dyDescent="0.25">
      <c r="A94" s="28" t="s">
        <v>6</v>
      </c>
      <c r="B94" s="27">
        <v>44574</v>
      </c>
      <c r="C94" s="27">
        <v>7900</v>
      </c>
    </row>
    <row r="95" spans="1:3" x14ac:dyDescent="0.25">
      <c r="A95" s="2">
        <v>49</v>
      </c>
      <c r="B95" s="27">
        <v>44574</v>
      </c>
      <c r="C95" s="27">
        <v>3600</v>
      </c>
    </row>
    <row r="96" spans="1:3" x14ac:dyDescent="0.25">
      <c r="A96" s="28" t="s">
        <v>2</v>
      </c>
      <c r="B96" s="27">
        <v>44574</v>
      </c>
      <c r="C96" s="27">
        <v>3600</v>
      </c>
    </row>
    <row r="97" spans="1:3" x14ac:dyDescent="0.25">
      <c r="A97" s="2">
        <v>50</v>
      </c>
      <c r="B97" s="27">
        <v>44574</v>
      </c>
      <c r="C97" s="27">
        <v>6000</v>
      </c>
    </row>
    <row r="98" spans="1:3" x14ac:dyDescent="0.25">
      <c r="A98" s="28" t="s">
        <v>6</v>
      </c>
      <c r="B98" s="27">
        <v>44574</v>
      </c>
      <c r="C98" s="27">
        <v>6000</v>
      </c>
    </row>
    <row r="99" spans="1:3" x14ac:dyDescent="0.25">
      <c r="A99" s="2">
        <v>52</v>
      </c>
      <c r="B99" s="27">
        <v>44574</v>
      </c>
      <c r="C99" s="27">
        <v>240000</v>
      </c>
    </row>
    <row r="100" spans="1:3" x14ac:dyDescent="0.25">
      <c r="A100" s="28" t="s">
        <v>4</v>
      </c>
      <c r="B100" s="27">
        <v>44574</v>
      </c>
      <c r="C100" s="27">
        <v>240000</v>
      </c>
    </row>
    <row r="101" spans="1:3" x14ac:dyDescent="0.25">
      <c r="A101" s="2">
        <v>53</v>
      </c>
      <c r="B101" s="27">
        <v>44574</v>
      </c>
      <c r="C101" s="27">
        <v>190460</v>
      </c>
    </row>
    <row r="102" spans="1:3" x14ac:dyDescent="0.25">
      <c r="A102" s="28" t="s">
        <v>2</v>
      </c>
      <c r="B102" s="27">
        <v>44574</v>
      </c>
      <c r="C102" s="27">
        <v>190460</v>
      </c>
    </row>
    <row r="103" spans="1:3" x14ac:dyDescent="0.25">
      <c r="A103" s="2">
        <v>55</v>
      </c>
      <c r="B103" s="27">
        <v>44574</v>
      </c>
      <c r="C103" s="27">
        <v>3500</v>
      </c>
    </row>
    <row r="104" spans="1:3" x14ac:dyDescent="0.25">
      <c r="A104" s="28" t="s">
        <v>6</v>
      </c>
      <c r="B104" s="27">
        <v>44574</v>
      </c>
      <c r="C104" s="27">
        <v>3500</v>
      </c>
    </row>
    <row r="105" spans="1:3" x14ac:dyDescent="0.25">
      <c r="A105" s="2">
        <v>58</v>
      </c>
      <c r="B105" s="27">
        <v>44574</v>
      </c>
      <c r="C105" s="27">
        <v>60000</v>
      </c>
    </row>
    <row r="106" spans="1:3" x14ac:dyDescent="0.25">
      <c r="A106" s="28" t="s">
        <v>4</v>
      </c>
      <c r="B106" s="27">
        <v>44574</v>
      </c>
      <c r="C106" s="27">
        <v>60000</v>
      </c>
    </row>
    <row r="107" spans="1:3" x14ac:dyDescent="0.25">
      <c r="A107" s="2">
        <v>60</v>
      </c>
      <c r="B107" s="27">
        <v>44574</v>
      </c>
      <c r="C107" s="27">
        <v>700000</v>
      </c>
    </row>
    <row r="108" spans="1:3" x14ac:dyDescent="0.25">
      <c r="A108" s="28" t="s">
        <v>4</v>
      </c>
      <c r="B108" s="27">
        <v>44574</v>
      </c>
      <c r="C108" s="27">
        <v>700000</v>
      </c>
    </row>
    <row r="109" spans="1:3" x14ac:dyDescent="0.25">
      <c r="A109" s="2">
        <v>61</v>
      </c>
      <c r="B109" s="27">
        <v>44574</v>
      </c>
      <c r="C109" s="27">
        <v>4600</v>
      </c>
    </row>
    <row r="110" spans="1:3" x14ac:dyDescent="0.25">
      <c r="A110" s="28" t="s">
        <v>6</v>
      </c>
      <c r="B110" s="27">
        <v>44574</v>
      </c>
      <c r="C110" s="27">
        <v>4600</v>
      </c>
    </row>
    <row r="111" spans="1:3" x14ac:dyDescent="0.25">
      <c r="A111" s="2">
        <v>62</v>
      </c>
      <c r="B111" s="27">
        <v>44574</v>
      </c>
      <c r="C111" s="27">
        <v>148000</v>
      </c>
    </row>
    <row r="112" spans="1:3" x14ac:dyDescent="0.25">
      <c r="A112" s="28" t="s">
        <v>4</v>
      </c>
      <c r="B112" s="27">
        <v>44574</v>
      </c>
      <c r="C112" s="27">
        <v>148000</v>
      </c>
    </row>
    <row r="113" spans="1:3" x14ac:dyDescent="0.25">
      <c r="A113" s="2">
        <v>65</v>
      </c>
      <c r="B113" s="27">
        <v>44575</v>
      </c>
      <c r="C113" s="27">
        <v>6500</v>
      </c>
    </row>
    <row r="114" spans="1:3" x14ac:dyDescent="0.25">
      <c r="A114" s="28" t="s">
        <v>6</v>
      </c>
      <c r="B114" s="27">
        <v>44575</v>
      </c>
      <c r="C114" s="27">
        <v>6500</v>
      </c>
    </row>
    <row r="115" spans="1:3" x14ac:dyDescent="0.25">
      <c r="A115" s="2">
        <v>66</v>
      </c>
      <c r="B115" s="27">
        <v>44575</v>
      </c>
      <c r="C115" s="27">
        <v>39000</v>
      </c>
    </row>
    <row r="116" spans="1:3" x14ac:dyDescent="0.25">
      <c r="A116" s="28" t="s">
        <v>2</v>
      </c>
      <c r="B116" s="27">
        <v>44575</v>
      </c>
      <c r="C116" s="27">
        <v>39000</v>
      </c>
    </row>
    <row r="117" spans="1:3" x14ac:dyDescent="0.25">
      <c r="A117" s="2">
        <v>68</v>
      </c>
      <c r="B117" s="27">
        <v>44575</v>
      </c>
      <c r="C117" s="27">
        <v>200000</v>
      </c>
    </row>
    <row r="118" spans="1:3" x14ac:dyDescent="0.25">
      <c r="A118" s="28" t="s">
        <v>4</v>
      </c>
      <c r="B118" s="27">
        <v>44575</v>
      </c>
      <c r="C118" s="27">
        <v>200000</v>
      </c>
    </row>
    <row r="119" spans="1:3" x14ac:dyDescent="0.25">
      <c r="A119" s="2">
        <v>71</v>
      </c>
      <c r="B119" s="27">
        <v>44575</v>
      </c>
      <c r="C119" s="27">
        <v>3515</v>
      </c>
    </row>
    <row r="120" spans="1:3" x14ac:dyDescent="0.25">
      <c r="A120" s="28" t="s">
        <v>2</v>
      </c>
      <c r="B120" s="27">
        <v>44575</v>
      </c>
      <c r="C120" s="27">
        <v>3515</v>
      </c>
    </row>
    <row r="121" spans="1:3" x14ac:dyDescent="0.25">
      <c r="A121" s="2">
        <v>72</v>
      </c>
      <c r="B121" s="27">
        <v>44575</v>
      </c>
      <c r="C121" s="27">
        <v>10700</v>
      </c>
    </row>
    <row r="122" spans="1:3" x14ac:dyDescent="0.25">
      <c r="A122" s="28" t="s">
        <v>6</v>
      </c>
      <c r="B122" s="27">
        <v>44575</v>
      </c>
      <c r="C122" s="27">
        <v>10700</v>
      </c>
    </row>
    <row r="123" spans="1:3" x14ac:dyDescent="0.25">
      <c r="A123" s="2">
        <v>75</v>
      </c>
      <c r="B123" s="27">
        <v>44575</v>
      </c>
      <c r="C123" s="27">
        <v>6700</v>
      </c>
    </row>
    <row r="124" spans="1:3" x14ac:dyDescent="0.25">
      <c r="A124" s="28" t="s">
        <v>6</v>
      </c>
      <c r="B124" s="27">
        <v>44575</v>
      </c>
      <c r="C124" s="27">
        <v>6700</v>
      </c>
    </row>
    <row r="125" spans="1:3" x14ac:dyDescent="0.25">
      <c r="A125" s="2">
        <v>77</v>
      </c>
      <c r="B125" s="27">
        <v>44575</v>
      </c>
      <c r="C125" s="27">
        <v>30000</v>
      </c>
    </row>
    <row r="126" spans="1:3" x14ac:dyDescent="0.25">
      <c r="A126" s="28" t="s">
        <v>2</v>
      </c>
      <c r="B126" s="27">
        <v>44575</v>
      </c>
      <c r="C126" s="27">
        <v>30000</v>
      </c>
    </row>
    <row r="127" spans="1:3" x14ac:dyDescent="0.25">
      <c r="A127" s="2">
        <v>79</v>
      </c>
      <c r="B127" s="27">
        <v>44575</v>
      </c>
      <c r="C127" s="27">
        <v>6800</v>
      </c>
    </row>
    <row r="128" spans="1:3" x14ac:dyDescent="0.25">
      <c r="A128" s="28" t="s">
        <v>6</v>
      </c>
      <c r="B128" s="27">
        <v>44575</v>
      </c>
      <c r="C128" s="27">
        <v>6800</v>
      </c>
    </row>
    <row r="129" spans="1:3" x14ac:dyDescent="0.25">
      <c r="A129" s="2">
        <v>82</v>
      </c>
      <c r="B129" s="27">
        <v>44575</v>
      </c>
      <c r="C129" s="27">
        <v>51360</v>
      </c>
    </row>
    <row r="130" spans="1:3" x14ac:dyDescent="0.25">
      <c r="A130" s="28" t="s">
        <v>2</v>
      </c>
      <c r="B130" s="27">
        <v>44575</v>
      </c>
      <c r="C130" s="27">
        <v>51360</v>
      </c>
    </row>
    <row r="131" spans="1:3" x14ac:dyDescent="0.25">
      <c r="A131" s="2">
        <v>85</v>
      </c>
      <c r="B131" s="27">
        <v>44575</v>
      </c>
      <c r="C131" s="27">
        <v>3000</v>
      </c>
    </row>
    <row r="132" spans="1:3" x14ac:dyDescent="0.25">
      <c r="A132" s="28" t="s">
        <v>6</v>
      </c>
      <c r="B132" s="27">
        <v>44575</v>
      </c>
      <c r="C132" s="27">
        <v>3000</v>
      </c>
    </row>
    <row r="133" spans="1:3" x14ac:dyDescent="0.25">
      <c r="A133" s="2">
        <v>87</v>
      </c>
      <c r="B133" s="27">
        <v>44575</v>
      </c>
      <c r="C133" s="27">
        <v>56500</v>
      </c>
    </row>
    <row r="134" spans="1:3" x14ac:dyDescent="0.25">
      <c r="A134" s="28" t="s">
        <v>2</v>
      </c>
      <c r="B134" s="27">
        <v>44575</v>
      </c>
      <c r="C134" s="27">
        <v>56500</v>
      </c>
    </row>
    <row r="135" spans="1:3" x14ac:dyDescent="0.25">
      <c r="A135" s="2">
        <v>91</v>
      </c>
      <c r="B135" s="27">
        <v>44575</v>
      </c>
      <c r="C135" s="27">
        <v>42050</v>
      </c>
    </row>
    <row r="136" spans="1:3" x14ac:dyDescent="0.25">
      <c r="A136" s="28" t="s">
        <v>2</v>
      </c>
      <c r="B136" s="27">
        <v>44575</v>
      </c>
      <c r="C136" s="27">
        <v>42050</v>
      </c>
    </row>
    <row r="137" spans="1:3" x14ac:dyDescent="0.25">
      <c r="A137" s="2">
        <v>124</v>
      </c>
      <c r="B137" s="27">
        <v>44579</v>
      </c>
      <c r="C137" s="27">
        <v>96100</v>
      </c>
    </row>
    <row r="138" spans="1:3" x14ac:dyDescent="0.25">
      <c r="A138" s="28" t="s">
        <v>4</v>
      </c>
      <c r="B138" s="27">
        <v>44579</v>
      </c>
      <c r="C138" s="27">
        <v>96100</v>
      </c>
    </row>
    <row r="139" spans="1:3" x14ac:dyDescent="0.25">
      <c r="A139" s="2">
        <v>128</v>
      </c>
      <c r="B139" s="27">
        <v>44579</v>
      </c>
      <c r="C139" s="27">
        <v>168150</v>
      </c>
    </row>
    <row r="140" spans="1:3" x14ac:dyDescent="0.25">
      <c r="A140" s="28" t="s">
        <v>4</v>
      </c>
      <c r="B140" s="27">
        <v>44579</v>
      </c>
      <c r="C140" s="27">
        <v>168150</v>
      </c>
    </row>
    <row r="141" spans="1:3" x14ac:dyDescent="0.25">
      <c r="A141" s="2">
        <v>132</v>
      </c>
      <c r="B141" s="27">
        <v>44579</v>
      </c>
      <c r="C141" s="27">
        <v>276000</v>
      </c>
    </row>
    <row r="142" spans="1:3" x14ac:dyDescent="0.25">
      <c r="A142" s="28" t="s">
        <v>4</v>
      </c>
      <c r="B142" s="27">
        <v>44579</v>
      </c>
      <c r="C142" s="27">
        <v>276000</v>
      </c>
    </row>
    <row r="143" spans="1:3" x14ac:dyDescent="0.25">
      <c r="A143" s="2">
        <v>136</v>
      </c>
      <c r="B143" s="27">
        <v>44579</v>
      </c>
      <c r="C143" s="27">
        <v>360000</v>
      </c>
    </row>
    <row r="144" spans="1:3" x14ac:dyDescent="0.25">
      <c r="A144" s="28" t="s">
        <v>4</v>
      </c>
      <c r="B144" s="27">
        <v>44579</v>
      </c>
      <c r="C144" s="27">
        <v>360000</v>
      </c>
    </row>
    <row r="145" spans="1:3" x14ac:dyDescent="0.25">
      <c r="A145" s="2">
        <v>140</v>
      </c>
      <c r="B145" s="27">
        <v>44580</v>
      </c>
      <c r="C145" s="27">
        <v>72000</v>
      </c>
    </row>
    <row r="146" spans="1:3" x14ac:dyDescent="0.25">
      <c r="A146" s="28" t="s">
        <v>4</v>
      </c>
      <c r="B146" s="27">
        <v>44580</v>
      </c>
      <c r="C146" s="27">
        <v>72000</v>
      </c>
    </row>
    <row r="147" spans="1:3" x14ac:dyDescent="0.25">
      <c r="A147" s="2">
        <v>147</v>
      </c>
      <c r="B147" s="27">
        <v>44580</v>
      </c>
      <c r="C147" s="27">
        <v>100000</v>
      </c>
    </row>
    <row r="148" spans="1:3" x14ac:dyDescent="0.25">
      <c r="A148" s="28" t="s">
        <v>4</v>
      </c>
      <c r="B148" s="27">
        <v>44580</v>
      </c>
      <c r="C148" s="27">
        <v>100000</v>
      </c>
    </row>
    <row r="149" spans="1:3" x14ac:dyDescent="0.25">
      <c r="A149" s="2">
        <v>234</v>
      </c>
      <c r="B149" s="27">
        <v>44586</v>
      </c>
      <c r="C149" s="27">
        <v>80000</v>
      </c>
    </row>
    <row r="150" spans="1:3" x14ac:dyDescent="0.25">
      <c r="A150" s="28" t="s">
        <v>2</v>
      </c>
      <c r="B150" s="27">
        <v>44586</v>
      </c>
      <c r="C150" s="27">
        <v>80000</v>
      </c>
    </row>
    <row r="151" spans="1:3" x14ac:dyDescent="0.25">
      <c r="A151" s="2">
        <v>239</v>
      </c>
      <c r="B151" s="27">
        <v>44586</v>
      </c>
      <c r="C151" s="27">
        <v>80700</v>
      </c>
    </row>
    <row r="152" spans="1:3" x14ac:dyDescent="0.25">
      <c r="A152" s="28" t="s">
        <v>2</v>
      </c>
      <c r="B152" s="27">
        <v>44586</v>
      </c>
      <c r="C152" s="27">
        <v>80700</v>
      </c>
    </row>
    <row r="153" spans="1:3" x14ac:dyDescent="0.25">
      <c r="A153" s="2">
        <v>292</v>
      </c>
      <c r="B153" s="27">
        <v>44592</v>
      </c>
      <c r="C153" s="27">
        <v>32850</v>
      </c>
    </row>
    <row r="154" spans="1:3" x14ac:dyDescent="0.25">
      <c r="A154" s="28" t="s">
        <v>2</v>
      </c>
      <c r="B154" s="27">
        <v>44592</v>
      </c>
      <c r="C154" s="27">
        <v>32850</v>
      </c>
    </row>
    <row r="155" spans="1:3" x14ac:dyDescent="0.25">
      <c r="A155" s="2">
        <v>297</v>
      </c>
      <c r="B155" s="27">
        <v>44592</v>
      </c>
      <c r="C155" s="27">
        <v>0</v>
      </c>
    </row>
    <row r="156" spans="1:3" x14ac:dyDescent="0.25">
      <c r="A156" s="28" t="s">
        <v>2</v>
      </c>
      <c r="B156" s="27">
        <v>44592</v>
      </c>
      <c r="C156" s="27">
        <v>0</v>
      </c>
    </row>
    <row r="157" spans="1:3" x14ac:dyDescent="0.25">
      <c r="A157" s="2" t="s">
        <v>133</v>
      </c>
      <c r="B157" s="27"/>
      <c r="C157" s="27"/>
    </row>
    <row r="158" spans="1:3" x14ac:dyDescent="0.25">
      <c r="A158" s="28" t="s">
        <v>169</v>
      </c>
      <c r="B158" s="27"/>
      <c r="C158" s="27"/>
    </row>
    <row r="159" spans="1:3" x14ac:dyDescent="0.25">
      <c r="A159" s="2" t="s">
        <v>164</v>
      </c>
      <c r="B159" s="27">
        <v>4011727</v>
      </c>
      <c r="C159" s="27">
        <v>6745700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7"/>
  <sheetViews>
    <sheetView workbookViewId="0">
      <selection activeCell="C38" sqref="C38"/>
    </sheetView>
  </sheetViews>
  <sheetFormatPr baseColWidth="10" defaultRowHeight="15" x14ac:dyDescent="0.25"/>
  <cols>
    <col min="1" max="1" width="56.5703125" bestFit="1" customWidth="1"/>
    <col min="2" max="2" width="17" bestFit="1" customWidth="1"/>
  </cols>
  <sheetData>
    <row r="1" spans="1:2" x14ac:dyDescent="0.25">
      <c r="A1" s="26" t="s">
        <v>163</v>
      </c>
      <c r="B1" t="s">
        <v>162</v>
      </c>
    </row>
    <row r="2" spans="1:2" x14ac:dyDescent="0.25">
      <c r="A2" s="2" t="s">
        <v>3</v>
      </c>
      <c r="B2" s="27">
        <v>10300</v>
      </c>
    </row>
    <row r="3" spans="1:2" x14ac:dyDescent="0.25">
      <c r="A3" s="2" t="s">
        <v>5</v>
      </c>
      <c r="B3" s="27">
        <v>11200</v>
      </c>
    </row>
    <row r="4" spans="1:2" x14ac:dyDescent="0.25">
      <c r="A4" s="2" t="s">
        <v>6</v>
      </c>
      <c r="B4" s="27">
        <v>7900</v>
      </c>
    </row>
    <row r="5" spans="1:2" x14ac:dyDescent="0.25">
      <c r="A5" s="2" t="s">
        <v>4</v>
      </c>
      <c r="B5" s="27">
        <v>700000</v>
      </c>
    </row>
    <row r="6" spans="1:2" x14ac:dyDescent="0.25">
      <c r="A6" s="2" t="s">
        <v>2</v>
      </c>
      <c r="B6" s="27">
        <v>3515</v>
      </c>
    </row>
    <row r="7" spans="1:2" x14ac:dyDescent="0.25">
      <c r="A7" s="2" t="s">
        <v>164</v>
      </c>
      <c r="B7" s="27">
        <v>732915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92"/>
  <sheetViews>
    <sheetView showGridLines="0" workbookViewId="0">
      <pane ySplit="1" topLeftCell="A2" activePane="bottomLeft" state="frozen"/>
      <selection activeCell="C38" sqref="C38"/>
      <selection pane="bottomLeft" activeCell="C38" sqref="C38"/>
    </sheetView>
  </sheetViews>
  <sheetFormatPr baseColWidth="10" defaultRowHeight="15" x14ac:dyDescent="0.25"/>
  <cols>
    <col min="1" max="1" width="7.28515625" bestFit="1" customWidth="1"/>
    <col min="2" max="2" width="13.42578125" customWidth="1"/>
    <col min="3" max="4" width="11.5703125" bestFit="1" customWidth="1"/>
    <col min="5" max="5" width="41.42578125" customWidth="1"/>
    <col min="6" max="6" width="24" bestFit="1" customWidth="1"/>
    <col min="7" max="7" width="12" customWidth="1"/>
  </cols>
  <sheetData>
    <row r="1" spans="1:7" x14ac:dyDescent="0.25">
      <c r="A1" t="s">
        <v>0</v>
      </c>
      <c r="B1" t="s">
        <v>165</v>
      </c>
      <c r="C1" t="s">
        <v>9</v>
      </c>
      <c r="D1" t="s">
        <v>10</v>
      </c>
      <c r="E1" t="s">
        <v>11</v>
      </c>
      <c r="F1" t="s">
        <v>161</v>
      </c>
      <c r="G1" t="s">
        <v>156</v>
      </c>
    </row>
    <row r="2" spans="1:7" ht="15.75" x14ac:dyDescent="0.25">
      <c r="A2" s="8">
        <v>1</v>
      </c>
      <c r="B2" s="8" t="s">
        <v>3</v>
      </c>
      <c r="C2" s="8">
        <v>44572</v>
      </c>
      <c r="D2" s="8">
        <v>6500</v>
      </c>
      <c r="E2" s="8" t="s">
        <v>171</v>
      </c>
      <c r="F2" s="8">
        <v>3</v>
      </c>
      <c r="G2" s="8"/>
    </row>
    <row r="3" spans="1:7" ht="15.75" x14ac:dyDescent="0.25">
      <c r="A3" s="8">
        <v>2</v>
      </c>
      <c r="B3" s="8" t="s">
        <v>3</v>
      </c>
      <c r="C3" s="8">
        <v>44572</v>
      </c>
      <c r="D3" s="8">
        <v>13750</v>
      </c>
      <c r="E3" s="8" t="s">
        <v>172</v>
      </c>
      <c r="F3" s="8">
        <v>3</v>
      </c>
      <c r="G3" s="8"/>
    </row>
    <row r="4" spans="1:7" ht="15.75" x14ac:dyDescent="0.25">
      <c r="A4" s="8">
        <v>3</v>
      </c>
      <c r="B4" s="8" t="s">
        <v>3</v>
      </c>
      <c r="C4" s="8">
        <v>44572</v>
      </c>
      <c r="D4" s="8">
        <v>13500</v>
      </c>
      <c r="E4" s="8" t="s">
        <v>173</v>
      </c>
      <c r="F4" s="8">
        <v>3</v>
      </c>
      <c r="G4" s="8"/>
    </row>
    <row r="5" spans="1:7" ht="15.75" x14ac:dyDescent="0.25">
      <c r="A5" s="8">
        <v>4</v>
      </c>
      <c r="B5" s="8" t="s">
        <v>3</v>
      </c>
      <c r="C5" s="8">
        <v>44572</v>
      </c>
      <c r="D5" s="8">
        <v>6000</v>
      </c>
      <c r="E5" s="8" t="s">
        <v>174</v>
      </c>
      <c r="F5" s="8">
        <v>3</v>
      </c>
      <c r="G5" s="8"/>
    </row>
    <row r="6" spans="1:7" ht="15.75" x14ac:dyDescent="0.25">
      <c r="A6" s="8">
        <v>5</v>
      </c>
      <c r="B6" s="8" t="s">
        <v>3</v>
      </c>
      <c r="C6" s="8">
        <v>44573</v>
      </c>
      <c r="D6" s="8">
        <v>11700</v>
      </c>
      <c r="E6" s="8" t="s">
        <v>175</v>
      </c>
      <c r="F6" s="8">
        <v>3</v>
      </c>
      <c r="G6" s="8"/>
    </row>
    <row r="7" spans="1:7" ht="15.75" x14ac:dyDescent="0.25">
      <c r="A7" s="8">
        <v>6</v>
      </c>
      <c r="B7" s="8" t="s">
        <v>3</v>
      </c>
      <c r="C7" s="8">
        <v>44573</v>
      </c>
      <c r="D7" s="8">
        <v>15100</v>
      </c>
      <c r="E7" s="8" t="s">
        <v>176</v>
      </c>
      <c r="F7" s="8">
        <v>3</v>
      </c>
      <c r="G7" s="8"/>
    </row>
    <row r="8" spans="1:7" ht="15.75" x14ac:dyDescent="0.25">
      <c r="A8" s="8">
        <v>7</v>
      </c>
      <c r="B8" s="8" t="s">
        <v>3</v>
      </c>
      <c r="C8" s="8">
        <v>44573</v>
      </c>
      <c r="D8" s="8">
        <v>20800</v>
      </c>
      <c r="E8" s="8" t="s">
        <v>177</v>
      </c>
      <c r="F8" s="8">
        <v>3</v>
      </c>
      <c r="G8" s="8"/>
    </row>
    <row r="9" spans="1:7" ht="15.75" x14ac:dyDescent="0.25">
      <c r="A9" s="8">
        <v>8</v>
      </c>
      <c r="B9" s="8" t="s">
        <v>3</v>
      </c>
      <c r="C9" s="8">
        <v>44573</v>
      </c>
      <c r="D9" s="8">
        <v>11000</v>
      </c>
      <c r="E9" s="8" t="s">
        <v>178</v>
      </c>
      <c r="F9" s="8">
        <v>3</v>
      </c>
      <c r="G9" s="8"/>
    </row>
    <row r="10" spans="1:7" ht="15.75" x14ac:dyDescent="0.25">
      <c r="A10" s="8">
        <v>9</v>
      </c>
      <c r="B10" s="8" t="s">
        <v>3</v>
      </c>
      <c r="C10" s="8">
        <v>44573</v>
      </c>
      <c r="D10" s="8">
        <v>7576</v>
      </c>
      <c r="E10" s="8" t="s">
        <v>179</v>
      </c>
      <c r="F10" s="8">
        <v>3</v>
      </c>
      <c r="G10" s="8"/>
    </row>
    <row r="11" spans="1:7" ht="15.75" x14ac:dyDescent="0.25">
      <c r="A11" s="8">
        <v>10</v>
      </c>
      <c r="B11" s="8" t="s">
        <v>3</v>
      </c>
      <c r="C11" s="8">
        <v>44574</v>
      </c>
      <c r="D11" s="8">
        <v>10300</v>
      </c>
      <c r="E11" s="8" t="s">
        <v>180</v>
      </c>
      <c r="F11" s="8">
        <v>3</v>
      </c>
      <c r="G11" s="8"/>
    </row>
    <row r="12" spans="1:7" ht="15.75" x14ac:dyDescent="0.25">
      <c r="A12" s="8">
        <v>11</v>
      </c>
      <c r="B12" s="8" t="s">
        <v>3</v>
      </c>
      <c r="C12" s="8">
        <v>44574</v>
      </c>
      <c r="D12" s="8">
        <v>8500</v>
      </c>
      <c r="E12" s="8" t="s">
        <v>181</v>
      </c>
      <c r="F12" s="8">
        <v>3</v>
      </c>
      <c r="G12" s="8"/>
    </row>
    <row r="13" spans="1:7" ht="15.75" x14ac:dyDescent="0.25">
      <c r="A13" s="8">
        <v>12</v>
      </c>
      <c r="B13" s="8" t="s">
        <v>3</v>
      </c>
      <c r="C13" s="8">
        <v>44574</v>
      </c>
      <c r="D13" s="8">
        <v>6000</v>
      </c>
      <c r="E13" s="8" t="s">
        <v>182</v>
      </c>
      <c r="F13" s="8">
        <v>3</v>
      </c>
      <c r="G13" s="8"/>
    </row>
    <row r="14" spans="1:7" ht="15.75" x14ac:dyDescent="0.25">
      <c r="A14" s="8">
        <v>13</v>
      </c>
      <c r="B14" s="8" t="s">
        <v>3</v>
      </c>
      <c r="C14" s="8">
        <v>44574</v>
      </c>
      <c r="D14" s="8">
        <v>6500</v>
      </c>
      <c r="E14" s="8" t="s">
        <v>183</v>
      </c>
      <c r="F14" s="8">
        <v>3</v>
      </c>
      <c r="G14" s="8"/>
    </row>
    <row r="15" spans="1:7" ht="15.75" x14ac:dyDescent="0.25">
      <c r="A15" s="8">
        <v>14</v>
      </c>
      <c r="B15" s="8" t="s">
        <v>3</v>
      </c>
      <c r="C15" s="8">
        <v>44574</v>
      </c>
      <c r="D15" s="8">
        <v>7920</v>
      </c>
      <c r="E15" s="8" t="s">
        <v>184</v>
      </c>
      <c r="F15" s="8">
        <v>3</v>
      </c>
      <c r="G15" s="8"/>
    </row>
    <row r="16" spans="1:7" ht="15.75" x14ac:dyDescent="0.25">
      <c r="A16" s="8">
        <v>15</v>
      </c>
      <c r="B16" s="8" t="s">
        <v>3</v>
      </c>
      <c r="C16" s="8">
        <v>44574</v>
      </c>
      <c r="D16" s="8">
        <v>4300</v>
      </c>
      <c r="E16" s="8" t="s">
        <v>185</v>
      </c>
      <c r="F16" s="8">
        <v>3</v>
      </c>
      <c r="G16" s="8"/>
    </row>
    <row r="17" spans="1:7" ht="15.75" x14ac:dyDescent="0.25">
      <c r="A17" s="8">
        <v>16</v>
      </c>
      <c r="B17" s="8" t="s">
        <v>3</v>
      </c>
      <c r="C17" s="8">
        <v>44574</v>
      </c>
      <c r="D17" s="8">
        <v>4900</v>
      </c>
      <c r="E17" s="8" t="s">
        <v>186</v>
      </c>
      <c r="F17" s="8">
        <v>3</v>
      </c>
      <c r="G17" s="8"/>
    </row>
    <row r="18" spans="1:7" ht="15.75" x14ac:dyDescent="0.25">
      <c r="A18" s="8">
        <v>17</v>
      </c>
      <c r="B18" s="8" t="s">
        <v>3</v>
      </c>
      <c r="C18" s="8">
        <v>44575</v>
      </c>
      <c r="D18" s="8">
        <v>1500</v>
      </c>
      <c r="E18" s="8" t="s">
        <v>187</v>
      </c>
      <c r="F18" s="8">
        <v>3</v>
      </c>
      <c r="G18" s="8"/>
    </row>
    <row r="19" spans="1:7" ht="15.75" x14ac:dyDescent="0.25">
      <c r="A19" s="8">
        <v>18</v>
      </c>
      <c r="B19" s="8" t="s">
        <v>3</v>
      </c>
      <c r="C19" s="8">
        <v>44575</v>
      </c>
      <c r="D19" s="8">
        <v>6520</v>
      </c>
      <c r="E19" s="8" t="s">
        <v>188</v>
      </c>
      <c r="F19" s="8">
        <v>3</v>
      </c>
      <c r="G19" s="8"/>
    </row>
    <row r="20" spans="1:7" ht="15.75" x14ac:dyDescent="0.25">
      <c r="A20" s="8">
        <v>1</v>
      </c>
      <c r="B20" s="8" t="s">
        <v>5</v>
      </c>
      <c r="C20" s="8">
        <v>44572</v>
      </c>
      <c r="D20" s="8">
        <v>5500</v>
      </c>
      <c r="E20" s="8" t="s">
        <v>171</v>
      </c>
      <c r="F20" s="8">
        <v>3</v>
      </c>
      <c r="G20" s="8"/>
    </row>
    <row r="21" spans="1:7" ht="15.75" x14ac:dyDescent="0.25">
      <c r="A21" s="8">
        <v>2</v>
      </c>
      <c r="B21" s="8" t="s">
        <v>5</v>
      </c>
      <c r="C21" s="8">
        <v>44572</v>
      </c>
      <c r="D21" s="8">
        <v>10500</v>
      </c>
      <c r="E21" s="8" t="s">
        <v>172</v>
      </c>
      <c r="F21" s="8">
        <v>3</v>
      </c>
      <c r="G21" s="8"/>
    </row>
    <row r="22" spans="1:7" ht="15.75" x14ac:dyDescent="0.25">
      <c r="A22" s="8">
        <v>3</v>
      </c>
      <c r="B22" s="8" t="s">
        <v>5</v>
      </c>
      <c r="C22" s="8">
        <v>44572</v>
      </c>
      <c r="D22" s="8">
        <v>6800</v>
      </c>
      <c r="E22" s="8" t="s">
        <v>173</v>
      </c>
      <c r="F22" s="8">
        <v>3</v>
      </c>
      <c r="G22" s="8"/>
    </row>
    <row r="23" spans="1:7" ht="15.75" x14ac:dyDescent="0.25">
      <c r="A23" s="8">
        <v>4</v>
      </c>
      <c r="B23" s="8" t="s">
        <v>5</v>
      </c>
      <c r="C23" s="8">
        <v>44572</v>
      </c>
      <c r="D23" s="8">
        <v>2500</v>
      </c>
      <c r="E23" s="8" t="s">
        <v>174</v>
      </c>
      <c r="F23" s="8">
        <v>3</v>
      </c>
      <c r="G23" s="8"/>
    </row>
    <row r="24" spans="1:7" ht="15.75" x14ac:dyDescent="0.25">
      <c r="A24" s="8">
        <v>5</v>
      </c>
      <c r="B24" s="8" t="s">
        <v>5</v>
      </c>
      <c r="C24" s="8">
        <v>44573</v>
      </c>
      <c r="D24" s="8">
        <v>10500</v>
      </c>
      <c r="E24" s="8" t="s">
        <v>175</v>
      </c>
      <c r="F24" s="8">
        <v>3</v>
      </c>
      <c r="G24" s="8"/>
    </row>
    <row r="25" spans="1:7" ht="15.75" x14ac:dyDescent="0.25">
      <c r="A25" s="8">
        <v>6</v>
      </c>
      <c r="B25" s="8" t="s">
        <v>5</v>
      </c>
      <c r="C25" s="8">
        <v>44573</v>
      </c>
      <c r="D25" s="8">
        <v>1400</v>
      </c>
      <c r="E25" s="8" t="s">
        <v>176</v>
      </c>
      <c r="F25" s="8">
        <v>3</v>
      </c>
      <c r="G25" s="8"/>
    </row>
    <row r="26" spans="1:7" ht="15.75" x14ac:dyDescent="0.25">
      <c r="A26" s="8">
        <v>7</v>
      </c>
      <c r="B26" s="8" t="s">
        <v>5</v>
      </c>
      <c r="C26" s="8">
        <v>44573</v>
      </c>
      <c r="D26" s="8">
        <v>1000</v>
      </c>
      <c r="E26" s="8" t="s">
        <v>177</v>
      </c>
      <c r="F26" s="8">
        <v>3</v>
      </c>
      <c r="G26" s="8"/>
    </row>
    <row r="27" spans="1:7" ht="15.75" x14ac:dyDescent="0.25">
      <c r="A27" s="8">
        <v>8</v>
      </c>
      <c r="B27" s="8" t="s">
        <v>5</v>
      </c>
      <c r="C27" s="8">
        <v>44574</v>
      </c>
      <c r="D27" s="8">
        <v>11000</v>
      </c>
      <c r="E27" s="8" t="s">
        <v>178</v>
      </c>
      <c r="F27" s="8">
        <v>3</v>
      </c>
      <c r="G27" s="8"/>
    </row>
    <row r="28" spans="1:7" ht="15.75" x14ac:dyDescent="0.25">
      <c r="A28" s="8">
        <v>9</v>
      </c>
      <c r="B28" s="8" t="s">
        <v>5</v>
      </c>
      <c r="C28" s="8">
        <v>44574</v>
      </c>
      <c r="D28" s="8">
        <v>8076</v>
      </c>
      <c r="E28" s="8" t="s">
        <v>179</v>
      </c>
      <c r="F28" s="8">
        <v>3</v>
      </c>
      <c r="G28" s="8"/>
    </row>
    <row r="29" spans="1:7" ht="15.75" x14ac:dyDescent="0.25">
      <c r="A29" s="8">
        <v>10</v>
      </c>
      <c r="B29" s="8" t="s">
        <v>5</v>
      </c>
      <c r="C29" s="8">
        <v>44574</v>
      </c>
      <c r="D29" s="8">
        <v>11200</v>
      </c>
      <c r="E29" s="8" t="s">
        <v>180</v>
      </c>
      <c r="F29" s="8">
        <v>3</v>
      </c>
      <c r="G29" s="8"/>
    </row>
    <row r="30" spans="1:7" ht="15.75" x14ac:dyDescent="0.25">
      <c r="A30" s="8">
        <v>11</v>
      </c>
      <c r="B30" s="8" t="s">
        <v>5</v>
      </c>
      <c r="C30" s="8">
        <v>44574</v>
      </c>
      <c r="D30" s="8">
        <v>8000</v>
      </c>
      <c r="E30" s="8" t="s">
        <v>181</v>
      </c>
      <c r="F30" s="8">
        <v>3</v>
      </c>
      <c r="G30" s="8"/>
    </row>
    <row r="31" spans="1:7" ht="15.75" x14ac:dyDescent="0.25">
      <c r="A31" s="8">
        <v>12</v>
      </c>
      <c r="B31" s="8" t="s">
        <v>5</v>
      </c>
      <c r="C31" s="8">
        <v>44574</v>
      </c>
      <c r="D31" s="8">
        <v>5500</v>
      </c>
      <c r="E31" s="8" t="s">
        <v>182</v>
      </c>
      <c r="F31" s="8">
        <v>3</v>
      </c>
      <c r="G31" s="8"/>
    </row>
    <row r="32" spans="1:7" ht="15.75" x14ac:dyDescent="0.25">
      <c r="A32" s="8">
        <v>13</v>
      </c>
      <c r="B32" s="8" t="s">
        <v>5</v>
      </c>
      <c r="C32" s="8">
        <v>44574</v>
      </c>
      <c r="D32" s="8">
        <v>6500</v>
      </c>
      <c r="E32" s="8" t="s">
        <v>183</v>
      </c>
      <c r="F32" s="8">
        <v>3</v>
      </c>
      <c r="G32" s="8"/>
    </row>
    <row r="33" spans="1:7" ht="15.75" x14ac:dyDescent="0.25">
      <c r="A33" s="8">
        <v>14</v>
      </c>
      <c r="B33" s="8" t="s">
        <v>5</v>
      </c>
      <c r="C33" s="8">
        <v>44574</v>
      </c>
      <c r="D33" s="8">
        <v>8000</v>
      </c>
      <c r="E33" s="8" t="s">
        <v>184</v>
      </c>
      <c r="F33" s="8">
        <v>3</v>
      </c>
      <c r="G33" s="8"/>
    </row>
    <row r="34" spans="1:7" ht="15.75" x14ac:dyDescent="0.25">
      <c r="A34" s="8">
        <v>15</v>
      </c>
      <c r="B34" s="8" t="s">
        <v>5</v>
      </c>
      <c r="C34" s="8">
        <v>44575</v>
      </c>
      <c r="D34" s="8">
        <v>6044</v>
      </c>
      <c r="E34" s="8" t="s">
        <v>185</v>
      </c>
      <c r="F34" s="8">
        <v>3</v>
      </c>
      <c r="G34" s="8"/>
    </row>
    <row r="35" spans="1:7" ht="15.75" x14ac:dyDescent="0.25">
      <c r="A35" s="8">
        <v>16</v>
      </c>
      <c r="B35" s="8" t="s">
        <v>5</v>
      </c>
      <c r="C35" s="8">
        <v>44575</v>
      </c>
      <c r="D35" s="8">
        <v>3934</v>
      </c>
      <c r="E35" s="8" t="s">
        <v>186</v>
      </c>
      <c r="F35" s="8">
        <v>3</v>
      </c>
      <c r="G35" s="8"/>
    </row>
    <row r="36" spans="1:7" ht="15.75" x14ac:dyDescent="0.25">
      <c r="A36" s="8">
        <v>17</v>
      </c>
      <c r="B36" s="8" t="s">
        <v>5</v>
      </c>
      <c r="C36" s="8">
        <v>44575</v>
      </c>
      <c r="D36" s="8">
        <v>5000</v>
      </c>
      <c r="E36" s="8" t="s">
        <v>187</v>
      </c>
      <c r="F36" s="8">
        <v>3</v>
      </c>
      <c r="G36" s="8"/>
    </row>
    <row r="37" spans="1:7" ht="15.75" x14ac:dyDescent="0.25">
      <c r="A37" s="8">
        <v>18</v>
      </c>
      <c r="B37" s="8" t="s">
        <v>5</v>
      </c>
      <c r="C37" s="8">
        <v>44575</v>
      </c>
      <c r="D37" s="8">
        <v>8100</v>
      </c>
      <c r="E37" s="8" t="s">
        <v>188</v>
      </c>
      <c r="F37" s="8">
        <v>3</v>
      </c>
      <c r="G37" s="8"/>
    </row>
    <row r="38" spans="1:7" ht="15.75" x14ac:dyDescent="0.25">
      <c r="A38" s="8">
        <v>1</v>
      </c>
      <c r="B38" s="8" t="s">
        <v>6</v>
      </c>
      <c r="C38" s="8">
        <v>44572</v>
      </c>
      <c r="D38" s="8">
        <v>2035</v>
      </c>
      <c r="E38" s="8" t="s">
        <v>171</v>
      </c>
      <c r="F38" s="8">
        <v>3</v>
      </c>
      <c r="G38" s="8"/>
    </row>
    <row r="39" spans="1:7" ht="15.75" x14ac:dyDescent="0.25">
      <c r="A39" s="8">
        <v>9</v>
      </c>
      <c r="B39" s="8" t="s">
        <v>6</v>
      </c>
      <c r="C39" s="8">
        <v>44572</v>
      </c>
      <c r="D39" s="8">
        <v>2950</v>
      </c>
      <c r="E39" s="8" t="s">
        <v>172</v>
      </c>
      <c r="F39" s="8">
        <v>3</v>
      </c>
      <c r="G39" s="8"/>
    </row>
    <row r="40" spans="1:7" ht="15.75" x14ac:dyDescent="0.25">
      <c r="A40" s="8">
        <v>16</v>
      </c>
      <c r="B40" s="8" t="s">
        <v>6</v>
      </c>
      <c r="C40" s="8">
        <v>44573</v>
      </c>
      <c r="D40" s="8">
        <v>4900</v>
      </c>
      <c r="E40" s="8" t="s">
        <v>173</v>
      </c>
      <c r="F40" s="8">
        <v>3</v>
      </c>
      <c r="G40" s="8"/>
    </row>
    <row r="41" spans="1:7" ht="15.75" x14ac:dyDescent="0.25">
      <c r="A41" s="8">
        <v>20</v>
      </c>
      <c r="B41" s="8" t="s">
        <v>6</v>
      </c>
      <c r="C41" s="8">
        <v>44573</v>
      </c>
      <c r="D41" s="8">
        <v>4900</v>
      </c>
      <c r="E41" s="8" t="s">
        <v>174</v>
      </c>
      <c r="F41" s="8">
        <v>3</v>
      </c>
      <c r="G41" s="8"/>
    </row>
    <row r="42" spans="1:7" ht="15.75" x14ac:dyDescent="0.25">
      <c r="A42" s="8">
        <v>22</v>
      </c>
      <c r="B42" s="8" t="s">
        <v>6</v>
      </c>
      <c r="C42" s="8">
        <v>44573</v>
      </c>
      <c r="D42" s="8">
        <v>6800</v>
      </c>
      <c r="E42" s="8" t="s">
        <v>175</v>
      </c>
      <c r="F42" s="8">
        <v>3</v>
      </c>
      <c r="G42" s="8"/>
    </row>
    <row r="43" spans="1:7" ht="15.75" x14ac:dyDescent="0.25">
      <c r="A43" s="8">
        <v>30</v>
      </c>
      <c r="B43" s="8" t="s">
        <v>6</v>
      </c>
      <c r="C43" s="8">
        <v>44574</v>
      </c>
      <c r="D43" s="8">
        <v>10600</v>
      </c>
      <c r="E43" s="8" t="s">
        <v>176</v>
      </c>
      <c r="F43" s="8">
        <v>3</v>
      </c>
      <c r="G43" s="8"/>
    </row>
    <row r="44" spans="1:7" ht="15.75" x14ac:dyDescent="0.25">
      <c r="A44" s="8">
        <v>36</v>
      </c>
      <c r="B44" s="8" t="s">
        <v>6</v>
      </c>
      <c r="C44" s="8">
        <v>44574</v>
      </c>
      <c r="D44" s="8">
        <v>7200</v>
      </c>
      <c r="E44" s="8" t="s">
        <v>177</v>
      </c>
      <c r="F44" s="8">
        <v>3</v>
      </c>
      <c r="G44" s="8"/>
    </row>
    <row r="45" spans="1:7" ht="15.75" x14ac:dyDescent="0.25">
      <c r="A45" s="8">
        <v>39</v>
      </c>
      <c r="B45" s="8" t="s">
        <v>6</v>
      </c>
      <c r="C45" s="8">
        <v>44574</v>
      </c>
      <c r="D45" s="8">
        <v>8700</v>
      </c>
      <c r="E45" s="8" t="s">
        <v>178</v>
      </c>
      <c r="F45" s="8">
        <v>3</v>
      </c>
      <c r="G45" s="8"/>
    </row>
    <row r="46" spans="1:7" ht="15.75" x14ac:dyDescent="0.25">
      <c r="A46" s="8">
        <v>43</v>
      </c>
      <c r="B46" s="8" t="s">
        <v>6</v>
      </c>
      <c r="C46" s="8">
        <v>44574</v>
      </c>
      <c r="D46" s="8">
        <v>5700</v>
      </c>
      <c r="E46" s="8" t="s">
        <v>179</v>
      </c>
      <c r="F46" s="8">
        <v>3</v>
      </c>
      <c r="G46" s="8"/>
    </row>
    <row r="47" spans="1:7" ht="15.75" x14ac:dyDescent="0.25">
      <c r="A47" s="8">
        <v>46</v>
      </c>
      <c r="B47" s="8" t="s">
        <v>6</v>
      </c>
      <c r="C47" s="8">
        <v>44574</v>
      </c>
      <c r="D47" s="8">
        <v>7900</v>
      </c>
      <c r="E47" s="8" t="s">
        <v>180</v>
      </c>
      <c r="F47" s="8">
        <v>3</v>
      </c>
      <c r="G47" s="8"/>
    </row>
    <row r="48" spans="1:7" ht="15.75" x14ac:dyDescent="0.25">
      <c r="A48" s="8">
        <v>50</v>
      </c>
      <c r="B48" s="8" t="s">
        <v>6</v>
      </c>
      <c r="C48" s="8">
        <v>44574</v>
      </c>
      <c r="D48" s="8">
        <v>6000</v>
      </c>
      <c r="E48" s="8" t="s">
        <v>181</v>
      </c>
      <c r="F48" s="8">
        <v>3</v>
      </c>
      <c r="G48" s="8"/>
    </row>
    <row r="49" spans="1:7" ht="15.75" x14ac:dyDescent="0.25">
      <c r="A49" s="8">
        <v>55</v>
      </c>
      <c r="B49" s="8" t="s">
        <v>6</v>
      </c>
      <c r="C49" s="8">
        <v>44574</v>
      </c>
      <c r="D49" s="8">
        <v>3500</v>
      </c>
      <c r="E49" s="8" t="s">
        <v>182</v>
      </c>
      <c r="F49" s="8">
        <v>3</v>
      </c>
      <c r="G49" s="8"/>
    </row>
    <row r="50" spans="1:7" ht="15.75" x14ac:dyDescent="0.25">
      <c r="A50" s="8">
        <v>61</v>
      </c>
      <c r="B50" s="8" t="s">
        <v>6</v>
      </c>
      <c r="C50" s="8">
        <v>44574</v>
      </c>
      <c r="D50" s="8">
        <v>4600</v>
      </c>
      <c r="E50" s="8" t="s">
        <v>183</v>
      </c>
      <c r="F50" s="8">
        <v>3</v>
      </c>
      <c r="G50" s="8"/>
    </row>
    <row r="51" spans="1:7" ht="15.75" x14ac:dyDescent="0.25">
      <c r="A51" s="8">
        <v>65</v>
      </c>
      <c r="B51" s="8" t="s">
        <v>6</v>
      </c>
      <c r="C51" s="8">
        <v>44575</v>
      </c>
      <c r="D51" s="8">
        <v>6500</v>
      </c>
      <c r="E51" s="8" t="s">
        <v>184</v>
      </c>
      <c r="F51" s="8">
        <v>3</v>
      </c>
      <c r="G51" s="8"/>
    </row>
    <row r="52" spans="1:7" ht="15.75" x14ac:dyDescent="0.25">
      <c r="A52" s="8">
        <v>72</v>
      </c>
      <c r="B52" s="8" t="s">
        <v>6</v>
      </c>
      <c r="C52" s="8">
        <v>44575</v>
      </c>
      <c r="D52" s="8">
        <v>10700</v>
      </c>
      <c r="E52" s="8" t="s">
        <v>185</v>
      </c>
      <c r="F52" s="8">
        <v>3</v>
      </c>
      <c r="G52" s="8"/>
    </row>
    <row r="53" spans="1:7" ht="15.75" x14ac:dyDescent="0.25">
      <c r="A53" s="8">
        <v>75</v>
      </c>
      <c r="B53" s="8" t="s">
        <v>6</v>
      </c>
      <c r="C53" s="8">
        <v>44575</v>
      </c>
      <c r="D53" s="8">
        <v>6700</v>
      </c>
      <c r="E53" s="8" t="s">
        <v>186</v>
      </c>
      <c r="F53" s="8">
        <v>3</v>
      </c>
      <c r="G53" s="8"/>
    </row>
    <row r="54" spans="1:7" ht="15.75" x14ac:dyDescent="0.25">
      <c r="A54" s="8">
        <v>79</v>
      </c>
      <c r="B54" s="8" t="s">
        <v>6</v>
      </c>
      <c r="C54" s="8">
        <v>44575</v>
      </c>
      <c r="D54" s="8">
        <v>6800</v>
      </c>
      <c r="E54" s="8" t="s">
        <v>187</v>
      </c>
      <c r="F54" s="8">
        <v>3</v>
      </c>
      <c r="G54" s="8"/>
    </row>
    <row r="55" spans="1:7" ht="15.75" x14ac:dyDescent="0.25">
      <c r="A55" s="8">
        <v>85</v>
      </c>
      <c r="B55" s="8" t="s">
        <v>6</v>
      </c>
      <c r="C55" s="8">
        <v>44575</v>
      </c>
      <c r="D55" s="8">
        <v>3000</v>
      </c>
      <c r="E55" s="8" t="s">
        <v>188</v>
      </c>
      <c r="F55" s="8">
        <v>3</v>
      </c>
      <c r="G55" s="8"/>
    </row>
    <row r="56" spans="1:7" ht="15.75" x14ac:dyDescent="0.25">
      <c r="A56" s="8">
        <v>6</v>
      </c>
      <c r="B56" s="8" t="s">
        <v>4</v>
      </c>
      <c r="C56" s="8">
        <v>44572</v>
      </c>
      <c r="D56" s="8">
        <v>100000</v>
      </c>
      <c r="E56" s="8" t="s">
        <v>171</v>
      </c>
      <c r="F56" s="8">
        <v>3</v>
      </c>
      <c r="G56" s="8"/>
    </row>
    <row r="57" spans="1:7" ht="15.75" x14ac:dyDescent="0.25">
      <c r="A57" s="8">
        <v>13</v>
      </c>
      <c r="B57" s="8" t="s">
        <v>4</v>
      </c>
      <c r="C57" s="8">
        <v>44572</v>
      </c>
      <c r="D57" s="8">
        <v>232000</v>
      </c>
      <c r="E57" s="8" t="s">
        <v>172</v>
      </c>
      <c r="F57" s="8">
        <v>3</v>
      </c>
      <c r="G57" s="8"/>
    </row>
    <row r="58" spans="1:7" ht="15.75" x14ac:dyDescent="0.25">
      <c r="A58" s="8">
        <v>21</v>
      </c>
      <c r="B58" s="8" t="s">
        <v>4</v>
      </c>
      <c r="C58" s="8">
        <v>44573</v>
      </c>
      <c r="D58" s="8">
        <v>250000</v>
      </c>
      <c r="E58" s="8" t="s">
        <v>173</v>
      </c>
      <c r="F58" s="8">
        <v>3</v>
      </c>
      <c r="G58" s="8"/>
    </row>
    <row r="59" spans="1:7" ht="15.75" x14ac:dyDescent="0.25">
      <c r="A59" s="8">
        <v>27</v>
      </c>
      <c r="B59" s="8" t="s">
        <v>4</v>
      </c>
      <c r="C59" s="8">
        <v>44573</v>
      </c>
      <c r="D59" s="8">
        <v>340000</v>
      </c>
      <c r="E59" s="8" t="s">
        <v>174</v>
      </c>
      <c r="F59" s="8">
        <v>3</v>
      </c>
      <c r="G59" s="8"/>
    </row>
    <row r="60" spans="1:7" ht="15.75" x14ac:dyDescent="0.25">
      <c r="A60" s="8">
        <v>29</v>
      </c>
      <c r="B60" s="8" t="s">
        <v>4</v>
      </c>
      <c r="C60" s="8">
        <v>44573</v>
      </c>
      <c r="D60" s="8">
        <v>440000</v>
      </c>
      <c r="E60" s="8" t="s">
        <v>175</v>
      </c>
      <c r="F60" s="8">
        <v>3</v>
      </c>
      <c r="G60" s="8"/>
    </row>
    <row r="61" spans="1:7" ht="15.75" x14ac:dyDescent="0.25">
      <c r="A61" s="8">
        <v>33</v>
      </c>
      <c r="B61" s="8" t="s">
        <v>4</v>
      </c>
      <c r="C61" s="8">
        <v>44574</v>
      </c>
      <c r="D61" s="8">
        <v>680000</v>
      </c>
      <c r="E61" s="8" t="s">
        <v>176</v>
      </c>
      <c r="F61" s="8">
        <v>3</v>
      </c>
      <c r="G61" s="8"/>
    </row>
    <row r="62" spans="1:7" ht="15.75" x14ac:dyDescent="0.25">
      <c r="A62" s="8">
        <v>44</v>
      </c>
      <c r="B62" s="8" t="s">
        <v>4</v>
      </c>
      <c r="C62" s="8">
        <v>44574</v>
      </c>
      <c r="D62" s="8">
        <v>600000</v>
      </c>
      <c r="E62" s="8" t="s">
        <v>177</v>
      </c>
      <c r="F62" s="8">
        <v>3</v>
      </c>
      <c r="G62" s="8"/>
    </row>
    <row r="63" spans="1:7" ht="15.75" x14ac:dyDescent="0.25">
      <c r="A63" s="8">
        <v>52</v>
      </c>
      <c r="B63" s="8" t="s">
        <v>4</v>
      </c>
      <c r="C63" s="8">
        <v>44574</v>
      </c>
      <c r="D63" s="8">
        <v>240000</v>
      </c>
      <c r="E63" s="8" t="s">
        <v>178</v>
      </c>
      <c r="F63" s="8">
        <v>3</v>
      </c>
      <c r="G63" s="8"/>
    </row>
    <row r="64" spans="1:7" ht="15.75" x14ac:dyDescent="0.25">
      <c r="A64" s="8">
        <v>58</v>
      </c>
      <c r="B64" s="8" t="s">
        <v>4</v>
      </c>
      <c r="C64" s="8">
        <v>44574</v>
      </c>
      <c r="D64" s="8">
        <v>60000</v>
      </c>
      <c r="E64" s="8" t="s">
        <v>179</v>
      </c>
      <c r="F64" s="8">
        <v>3</v>
      </c>
      <c r="G64" s="8"/>
    </row>
    <row r="65" spans="1:7" ht="15.75" x14ac:dyDescent="0.25">
      <c r="A65" s="8">
        <v>60</v>
      </c>
      <c r="B65" s="8" t="s">
        <v>4</v>
      </c>
      <c r="C65" s="8">
        <v>44574</v>
      </c>
      <c r="D65" s="8">
        <v>700000</v>
      </c>
      <c r="E65" s="8" t="s">
        <v>180</v>
      </c>
      <c r="F65" s="8">
        <v>3</v>
      </c>
      <c r="G65" s="8"/>
    </row>
    <row r="66" spans="1:7" ht="15.75" x14ac:dyDescent="0.25">
      <c r="A66" s="8">
        <v>62</v>
      </c>
      <c r="B66" s="8" t="s">
        <v>4</v>
      </c>
      <c r="C66" s="8">
        <v>44574</v>
      </c>
      <c r="D66" s="8">
        <v>148000</v>
      </c>
      <c r="E66" s="8" t="s">
        <v>181</v>
      </c>
      <c r="F66" s="8">
        <v>3</v>
      </c>
      <c r="G66" s="8"/>
    </row>
    <row r="67" spans="1:7" ht="15.75" x14ac:dyDescent="0.25">
      <c r="A67" s="8">
        <v>68</v>
      </c>
      <c r="B67" s="8" t="s">
        <v>4</v>
      </c>
      <c r="C67" s="8">
        <v>44575</v>
      </c>
      <c r="D67" s="8">
        <v>200000</v>
      </c>
      <c r="E67" s="8" t="s">
        <v>182</v>
      </c>
      <c r="F67" s="8">
        <v>3</v>
      </c>
      <c r="G67" s="8"/>
    </row>
    <row r="68" spans="1:7" ht="15.75" x14ac:dyDescent="0.25">
      <c r="A68" s="8">
        <v>124</v>
      </c>
      <c r="B68" s="8" t="s">
        <v>4</v>
      </c>
      <c r="C68" s="8">
        <v>44579</v>
      </c>
      <c r="D68" s="8">
        <v>96100</v>
      </c>
      <c r="E68" s="8" t="s">
        <v>183</v>
      </c>
      <c r="F68" s="8">
        <v>4</v>
      </c>
      <c r="G68" s="8"/>
    </row>
    <row r="69" spans="1:7" ht="15.75" x14ac:dyDescent="0.25">
      <c r="A69" s="8">
        <v>128</v>
      </c>
      <c r="B69" s="8" t="s">
        <v>4</v>
      </c>
      <c r="C69" s="8">
        <v>44579</v>
      </c>
      <c r="D69" s="8">
        <v>168150</v>
      </c>
      <c r="E69" s="8" t="s">
        <v>184</v>
      </c>
      <c r="F69" s="8">
        <v>4</v>
      </c>
      <c r="G69" s="8"/>
    </row>
    <row r="70" spans="1:7" ht="15.75" x14ac:dyDescent="0.25">
      <c r="A70" s="8">
        <v>132</v>
      </c>
      <c r="B70" s="8" t="s">
        <v>4</v>
      </c>
      <c r="C70" s="8">
        <v>44579</v>
      </c>
      <c r="D70" s="8">
        <v>276000</v>
      </c>
      <c r="E70" s="8" t="s">
        <v>185</v>
      </c>
      <c r="F70" s="8">
        <v>4</v>
      </c>
      <c r="G70" s="8"/>
    </row>
    <row r="71" spans="1:7" ht="15.75" x14ac:dyDescent="0.25">
      <c r="A71" s="8">
        <v>136</v>
      </c>
      <c r="B71" s="8" t="s">
        <v>4</v>
      </c>
      <c r="C71" s="8">
        <v>44579</v>
      </c>
      <c r="D71" s="8">
        <v>360000</v>
      </c>
      <c r="E71" s="8" t="s">
        <v>186</v>
      </c>
      <c r="F71" s="8">
        <v>4</v>
      </c>
      <c r="G71" s="8"/>
    </row>
    <row r="72" spans="1:7" ht="15.75" x14ac:dyDescent="0.25">
      <c r="A72" s="8">
        <v>140</v>
      </c>
      <c r="B72" s="8" t="s">
        <v>4</v>
      </c>
      <c r="C72" s="8">
        <v>44580</v>
      </c>
      <c r="D72" s="8">
        <v>72000</v>
      </c>
      <c r="E72" s="8" t="s">
        <v>187</v>
      </c>
      <c r="F72" s="8">
        <v>4</v>
      </c>
      <c r="G72" s="8"/>
    </row>
    <row r="73" spans="1:7" ht="15.75" x14ac:dyDescent="0.25">
      <c r="A73" s="8">
        <v>147</v>
      </c>
      <c r="B73" s="8" t="s">
        <v>4</v>
      </c>
      <c r="C73" s="8">
        <v>44580</v>
      </c>
      <c r="D73" s="8">
        <v>100000</v>
      </c>
      <c r="E73" s="8" t="s">
        <v>188</v>
      </c>
      <c r="F73" s="8">
        <v>4</v>
      </c>
      <c r="G73" s="8"/>
    </row>
    <row r="74" spans="1:7" ht="15.75" x14ac:dyDescent="0.25">
      <c r="A74" s="8">
        <v>7</v>
      </c>
      <c r="B74" s="8" t="s">
        <v>2</v>
      </c>
      <c r="C74" s="8">
        <v>44572</v>
      </c>
      <c r="D74" s="8">
        <v>102300</v>
      </c>
      <c r="E74" s="8" t="s">
        <v>171</v>
      </c>
      <c r="F74" s="8">
        <v>3</v>
      </c>
      <c r="G74" s="8"/>
    </row>
    <row r="75" spans="1:7" ht="15.75" x14ac:dyDescent="0.25">
      <c r="A75" s="8">
        <v>14</v>
      </c>
      <c r="B75" s="8" t="s">
        <v>2</v>
      </c>
      <c r="C75" s="8">
        <v>44572</v>
      </c>
      <c r="D75" s="8">
        <v>127850</v>
      </c>
      <c r="E75" s="8" t="s">
        <v>172</v>
      </c>
      <c r="F75" s="8">
        <v>3</v>
      </c>
      <c r="G75" s="8"/>
    </row>
    <row r="76" spans="1:7" ht="15.75" x14ac:dyDescent="0.25">
      <c r="A76" s="8">
        <v>24</v>
      </c>
      <c r="B76" s="8" t="s">
        <v>2</v>
      </c>
      <c r="C76" s="8">
        <v>44573</v>
      </c>
      <c r="D76" s="8">
        <v>133210</v>
      </c>
      <c r="E76" s="8" t="s">
        <v>173</v>
      </c>
      <c r="F76" s="8">
        <v>3</v>
      </c>
      <c r="G76" s="8"/>
    </row>
    <row r="77" spans="1:7" ht="15.75" x14ac:dyDescent="0.25">
      <c r="A77" s="8">
        <v>32</v>
      </c>
      <c r="B77" s="8" t="s">
        <v>2</v>
      </c>
      <c r="C77" s="8">
        <v>44574</v>
      </c>
      <c r="D77" s="8">
        <v>120000</v>
      </c>
      <c r="E77" s="8" t="s">
        <v>174</v>
      </c>
      <c r="F77" s="8">
        <v>3</v>
      </c>
      <c r="G77" s="8"/>
    </row>
    <row r="78" spans="1:7" ht="15.75" x14ac:dyDescent="0.25">
      <c r="A78" s="8">
        <v>34</v>
      </c>
      <c r="B78" s="8" t="s">
        <v>2</v>
      </c>
      <c r="C78" s="8">
        <v>44574</v>
      </c>
      <c r="D78" s="8">
        <v>127050</v>
      </c>
      <c r="E78" s="8" t="s">
        <v>175</v>
      </c>
      <c r="F78" s="8">
        <v>3</v>
      </c>
      <c r="G78" s="8"/>
    </row>
    <row r="79" spans="1:7" ht="15.75" x14ac:dyDescent="0.25">
      <c r="A79" s="8">
        <v>41</v>
      </c>
      <c r="B79" s="8" t="s">
        <v>2</v>
      </c>
      <c r="C79" s="8">
        <v>44574</v>
      </c>
      <c r="D79" s="8">
        <v>71600</v>
      </c>
      <c r="E79" s="8" t="s">
        <v>176</v>
      </c>
      <c r="F79" s="8">
        <v>3</v>
      </c>
      <c r="G79" s="8"/>
    </row>
    <row r="80" spans="1:7" ht="15.75" x14ac:dyDescent="0.25">
      <c r="A80" s="8">
        <v>49</v>
      </c>
      <c r="B80" s="8" t="s">
        <v>2</v>
      </c>
      <c r="C80" s="8">
        <v>44574</v>
      </c>
      <c r="D80" s="8">
        <v>3600</v>
      </c>
      <c r="E80" s="8" t="s">
        <v>177</v>
      </c>
      <c r="F80" s="8">
        <v>3</v>
      </c>
      <c r="G80" s="8"/>
    </row>
    <row r="81" spans="1:7" ht="15.75" x14ac:dyDescent="0.25">
      <c r="A81" s="8">
        <v>53</v>
      </c>
      <c r="B81" s="8" t="s">
        <v>2</v>
      </c>
      <c r="C81" s="8">
        <v>44574</v>
      </c>
      <c r="D81" s="8">
        <v>190460</v>
      </c>
      <c r="E81" s="8" t="s">
        <v>178</v>
      </c>
      <c r="F81" s="8">
        <v>3</v>
      </c>
      <c r="G81" s="8"/>
    </row>
    <row r="82" spans="1:7" ht="15.75" x14ac:dyDescent="0.25">
      <c r="A82" s="8">
        <v>66</v>
      </c>
      <c r="B82" s="8" t="s">
        <v>2</v>
      </c>
      <c r="C82" s="8">
        <v>44575</v>
      </c>
      <c r="D82" s="8">
        <v>39000</v>
      </c>
      <c r="E82" s="8" t="s">
        <v>179</v>
      </c>
      <c r="F82" s="8">
        <v>3</v>
      </c>
      <c r="G82" s="8"/>
    </row>
    <row r="83" spans="1:7" ht="15.75" x14ac:dyDescent="0.25">
      <c r="A83" s="8">
        <v>71</v>
      </c>
      <c r="B83" s="8" t="s">
        <v>2</v>
      </c>
      <c r="C83" s="8">
        <v>44575</v>
      </c>
      <c r="D83" s="8">
        <v>3515</v>
      </c>
      <c r="E83" s="8" t="s">
        <v>180</v>
      </c>
      <c r="F83" s="8">
        <v>3</v>
      </c>
      <c r="G83" s="8"/>
    </row>
    <row r="84" spans="1:7" ht="15.75" x14ac:dyDescent="0.25">
      <c r="A84" s="8">
        <v>77</v>
      </c>
      <c r="B84" s="8" t="s">
        <v>2</v>
      </c>
      <c r="C84" s="8">
        <v>44575</v>
      </c>
      <c r="D84" s="8">
        <v>30000</v>
      </c>
      <c r="E84" s="8" t="s">
        <v>181</v>
      </c>
      <c r="F84" s="8">
        <v>3</v>
      </c>
      <c r="G84" s="8"/>
    </row>
    <row r="85" spans="1:7" ht="15.75" x14ac:dyDescent="0.25">
      <c r="A85" s="8">
        <v>82</v>
      </c>
      <c r="B85" s="8" t="s">
        <v>2</v>
      </c>
      <c r="C85" s="8">
        <v>44575</v>
      </c>
      <c r="D85" s="8">
        <v>51360</v>
      </c>
      <c r="E85" s="8" t="s">
        <v>182</v>
      </c>
      <c r="F85" s="8">
        <v>3</v>
      </c>
      <c r="G85" s="8"/>
    </row>
    <row r="86" spans="1:7" ht="15.75" x14ac:dyDescent="0.25">
      <c r="A86" s="8">
        <v>87</v>
      </c>
      <c r="B86" s="8" t="s">
        <v>2</v>
      </c>
      <c r="C86" s="8">
        <v>44575</v>
      </c>
      <c r="D86" s="8">
        <v>56500</v>
      </c>
      <c r="E86" s="8" t="s">
        <v>183</v>
      </c>
      <c r="F86" s="8">
        <v>3</v>
      </c>
      <c r="G86" s="8"/>
    </row>
    <row r="87" spans="1:7" ht="15.75" x14ac:dyDescent="0.25">
      <c r="A87" s="8">
        <v>91</v>
      </c>
      <c r="B87" s="8" t="s">
        <v>2</v>
      </c>
      <c r="C87" s="8">
        <v>44575</v>
      </c>
      <c r="D87" s="8">
        <v>42050</v>
      </c>
      <c r="E87" s="8" t="s">
        <v>184</v>
      </c>
      <c r="F87" s="8">
        <v>3</v>
      </c>
      <c r="G87" s="8"/>
    </row>
    <row r="88" spans="1:7" ht="15.75" x14ac:dyDescent="0.25">
      <c r="A88" s="8">
        <v>234</v>
      </c>
      <c r="B88" s="8" t="s">
        <v>2</v>
      </c>
      <c r="C88" s="8">
        <v>44586</v>
      </c>
      <c r="D88" s="8">
        <v>80000</v>
      </c>
      <c r="E88" s="8" t="s">
        <v>185</v>
      </c>
      <c r="F88" s="8">
        <v>5</v>
      </c>
      <c r="G88" s="8"/>
    </row>
    <row r="89" spans="1:7" ht="15.75" x14ac:dyDescent="0.25">
      <c r="A89" s="8">
        <v>239</v>
      </c>
      <c r="B89" s="8" t="s">
        <v>2</v>
      </c>
      <c r="C89" s="8">
        <v>44586</v>
      </c>
      <c r="D89" s="8">
        <v>80700</v>
      </c>
      <c r="E89" s="8" t="s">
        <v>186</v>
      </c>
      <c r="F89" s="8">
        <v>5</v>
      </c>
      <c r="G89" s="8"/>
    </row>
    <row r="90" spans="1:7" ht="15.75" x14ac:dyDescent="0.25">
      <c r="A90" s="8">
        <v>292</v>
      </c>
      <c r="B90" s="8" t="s">
        <v>2</v>
      </c>
      <c r="C90" s="8">
        <v>44592</v>
      </c>
      <c r="D90" s="8">
        <v>32850</v>
      </c>
      <c r="E90" s="8" t="s">
        <v>187</v>
      </c>
      <c r="F90" s="8">
        <v>6</v>
      </c>
      <c r="G90" s="8"/>
    </row>
    <row r="91" spans="1:7" ht="15.75" x14ac:dyDescent="0.25">
      <c r="A91" s="8">
        <v>297</v>
      </c>
      <c r="B91" s="8" t="s">
        <v>2</v>
      </c>
      <c r="C91" s="8">
        <v>44592</v>
      </c>
      <c r="D91" s="8">
        <v>0</v>
      </c>
      <c r="E91" s="8" t="s">
        <v>188</v>
      </c>
      <c r="F91" s="8">
        <v>6</v>
      </c>
      <c r="G91" s="8"/>
    </row>
    <row r="92" spans="1:7" ht="15.75" x14ac:dyDescent="0.25">
      <c r="A92" s="8" t="s">
        <v>133</v>
      </c>
      <c r="B92" s="8"/>
      <c r="C92" s="8"/>
      <c r="D92" s="8"/>
      <c r="E92" s="8"/>
      <c r="F92" s="8"/>
      <c r="G92" s="8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Hoja1</vt:lpstr>
      <vt:lpstr>Regionales GENERAL</vt:lpstr>
      <vt:lpstr>REGIONALES 2022</vt:lpstr>
      <vt:lpstr>DISTRITOS 2022</vt:lpstr>
      <vt:lpstr>Gráficos</vt:lpstr>
      <vt:lpstr>Hoja6</vt:lpstr>
      <vt:lpstr>Hoja3</vt:lpstr>
      <vt:lpstr>Hoja4</vt:lpstr>
      <vt:lpstr>Hoja2</vt:lpstr>
      <vt:lpstr>'DISTRITOS 2022'!Área_de_impresión</vt:lpstr>
      <vt:lpstr>'REGIONALES 2022'!Área_de_impresión</vt:lpstr>
      <vt:lpstr>'Regionales GENERAL'!Área_de_impresión</vt:lpstr>
      <vt:lpstr>'DISTRITOS 2022'!Títulos_a_imprimir</vt:lpstr>
      <vt:lpstr>'REGIONALES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Jose Angeles Frias</dc:creator>
  <cp:lastModifiedBy>Pablo Jose Angeles Frias</cp:lastModifiedBy>
  <cp:lastPrinted>2022-10-21T15:23:46Z</cp:lastPrinted>
  <dcterms:created xsi:type="dcterms:W3CDTF">2021-07-06T19:31:41Z</dcterms:created>
  <dcterms:modified xsi:type="dcterms:W3CDTF">2023-02-14T17:19:38Z</dcterms:modified>
</cp:coreProperties>
</file>