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siel Segura\Desktop\"/>
    </mc:Choice>
  </mc:AlternateContent>
  <xr:revisionPtr revIDLastSave="0" documentId="13_ncr:1_{2F42126C-109B-43EF-B203-599BE7E2870C}" xr6:coauthVersionLast="47" xr6:coauthVersionMax="47" xr10:uidLastSave="{00000000-0000-0000-0000-000000000000}"/>
  <bookViews>
    <workbookView xWindow="-120" yWindow="-120" windowWidth="20730" windowHeight="11160" tabRatio="732" xr2:uid="{00000000-000D-0000-FFFF-FFFF00000000}"/>
  </bookViews>
  <sheets>
    <sheet name="ESTADISTICAS 2022" sheetId="5" r:id="rId1"/>
    <sheet name="TABLA DINÁMIC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2" i="5" l="1"/>
  <c r="D21" i="5"/>
  <c r="D20" i="5"/>
  <c r="D9" i="5"/>
  <c r="D10" i="5"/>
  <c r="D8" i="5"/>
  <c r="D11" i="5"/>
  <c r="C11" i="5"/>
  <c r="D22" i="5" l="1"/>
</calcChain>
</file>

<file path=xl/sharedStrings.xml><?xml version="1.0" encoding="utf-8"?>
<sst xmlns="http://schemas.openxmlformats.org/spreadsheetml/2006/main" count="16" uniqueCount="13">
  <si>
    <t>Sugerencias</t>
  </si>
  <si>
    <t>Reclamaciones</t>
  </si>
  <si>
    <t>En proceso</t>
  </si>
  <si>
    <t>Quejas</t>
  </si>
  <si>
    <t>TIPO DE CASOS</t>
  </si>
  <si>
    <t>Total</t>
  </si>
  <si>
    <t>FRECUENCIA</t>
  </si>
  <si>
    <t>TIPOS</t>
  </si>
  <si>
    <t>PORCENTAJE</t>
  </si>
  <si>
    <t>ESTADO</t>
  </si>
  <si>
    <t>ESTADO DE CASOS</t>
  </si>
  <si>
    <t>Cerrados</t>
  </si>
  <si>
    <t>ESTADISTICAS  SISTEMA 311-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</si>
</sst>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masis MT Pro"/>
      <family val="1"/>
    </font>
    <font>
      <b/>
      <sz val="11"/>
      <color theme="1"/>
      <name val="Amasis MT Pro"/>
      <family val="1"/>
    </font>
    <font>
      <sz val="8"/>
      <name val="Calibri"/>
      <family val="2"/>
      <scheme val="minor"/>
    </font>
    <font>
      <b/>
      <i/>
      <sz val="18"/>
      <color theme="1"/>
      <name val="Amasis MT Pro"/>
      <family val="1"/>
    </font>
    <font>
      <sz val="10"/>
      <color rgb="FF000000"/>
      <name val="Arial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/>
  </cellStyleXfs>
  <cellXfs count="10">
    <xf numFmtId="0" fontId="0" fillId="0" borderId="0" xfId="0"/>
    <xf numFmtId="0" fontId="18" fillId="0" borderId="0" xfId="0" applyFont="1"/>
    <xf numFmtId="0" fontId="19" fillId="0" borderId="0" xfId="0" applyFont="1"/>
    <xf numFmtId="164" fontId="19" fillId="0" borderId="0" xfId="0" applyNumberFormat="1" applyFont="1"/>
    <xf numFmtId="165" fontId="18" fillId="0" borderId="0" xfId="42" applyNumberFormat="1" applyFont="1"/>
    <xf numFmtId="0" fontId="18" fillId="34" borderId="0" xfId="0" applyFont="1" applyFill="1"/>
    <xf numFmtId="9" fontId="19" fillId="0" borderId="0" xfId="42" applyFont="1"/>
    <xf numFmtId="0" fontId="21" fillId="0" borderId="0" xfId="0" applyFont="1"/>
    <xf numFmtId="0" fontId="21" fillId="35" borderId="0" xfId="0" applyFont="1" applyFill="1"/>
    <xf numFmtId="0" fontId="19" fillId="33" borderId="0" xfId="0" applyFont="1" applyFill="1" applyAlignment="1">
      <alignment horizontal="center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3" xr:uid="{FEFE0605-ADF7-4538-B193-84E23359A831}"/>
    <cellStyle name="Notas" xfId="15" builtinId="10" customBuiltin="1"/>
    <cellStyle name="Porcentaje" xfId="42" builtinId="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'ESTADISTICAS 2022'!$D$7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masis MT Pro" panose="02040504050005020304" pitchFamily="18" charset="0"/>
                    <a:ea typeface="+mn-ea"/>
                    <a:cs typeface="Aldhabi" panose="01000000000000000000" pitchFamily="2" charset="-78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'ESTADISTICAS 2022'!$B$8:$B$10</c:f>
              <c:strCache>
                <c:ptCount val="3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</c:strCache>
            </c:strRef>
          </c:cat>
          <c:val>
            <c:numRef>
              <c:f>'ESTADISTICAS 2022'!$D$8:$D$10</c:f>
              <c:numCache>
                <c:formatCode>0.0%</c:formatCode>
                <c:ptCount val="3"/>
                <c:pt idx="0">
                  <c:v>0.67877094972067042</c:v>
                </c:pt>
                <c:pt idx="1">
                  <c:v>0.28491620111731841</c:v>
                </c:pt>
                <c:pt idx="2">
                  <c:v>3.6312849162011177E-2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C-4871-A97C-CB36C0DBF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8514424"/>
        <c:axId val="748518032"/>
        <c:axId val="0"/>
      </c:bar3DChart>
      <c:catAx>
        <c:axId val="748514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masis MT Pro" panose="02040504050005020304" pitchFamily="18" charset="0"/>
                <a:ea typeface="+mn-ea"/>
                <a:cs typeface="Aldhabi" panose="01000000000000000000" pitchFamily="2" charset="-78"/>
              </a:defRPr>
            </a:pPr>
            <a:endParaRPr lang="es-DO"/>
          </a:p>
        </c:txPr>
        <c:crossAx val="748518032"/>
        <c:crosses val="autoZero"/>
        <c:auto val="1"/>
        <c:lblAlgn val="ctr"/>
        <c:lblOffset val="100"/>
        <c:noMultiLvlLbl val="0"/>
      </c:catAx>
      <c:valAx>
        <c:axId val="748518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masis MT Pro" panose="02040504050005020304" pitchFamily="18" charset="0"/>
                <a:ea typeface="+mn-ea"/>
                <a:cs typeface="Aldhabi" panose="01000000000000000000" pitchFamily="2" charset="-78"/>
              </a:defRPr>
            </a:pPr>
            <a:endParaRPr lang="es-DO"/>
          </a:p>
        </c:txPr>
        <c:crossAx val="748514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masis MT Pro" panose="02040504050005020304" pitchFamily="18" charset="0"/>
          <a:cs typeface="Aldhabi" panose="01000000000000000000" pitchFamily="2" charset="-78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'ESTADISTICAS 2022'!$D$19</c:f>
              <c:strCache>
                <c:ptCount val="1"/>
                <c:pt idx="0">
                  <c:v>PORCENTAJE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masis MT Pro" panose="02040504050005020304" pitchFamily="18" charset="0"/>
                    <a:ea typeface="+mn-ea"/>
                    <a:cs typeface="+mn-cs"/>
                  </a:defRPr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'ESTADISTICAS 2022'!$B$20:$B$21</c:f>
              <c:strCache>
                <c:ptCount val="2"/>
                <c:pt idx="0">
                  <c:v>Cerrados</c:v>
                </c:pt>
                <c:pt idx="1">
                  <c:v>En proceso</c:v>
                </c:pt>
              </c:strCache>
            </c:strRef>
          </c:cat>
          <c:val>
            <c:numRef>
              <c:f>'ESTADISTICAS 2022'!$D$20:$D$21</c:f>
              <c:numCache>
                <c:formatCode>0.0%</c:formatCode>
                <c:ptCount val="2"/>
                <c:pt idx="0">
                  <c:v>0.91899441340782118</c:v>
                </c:pt>
                <c:pt idx="1">
                  <c:v>8.1005586592178769E-2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2-46A2-8E30-94559D594B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598484752"/>
        <c:axId val="598493608"/>
        <c:axId val="0"/>
      </c:bar3DChart>
      <c:catAx>
        <c:axId val="59848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masis MT Pro" panose="02040504050005020304" pitchFamily="18" charset="0"/>
                <a:ea typeface="+mn-ea"/>
                <a:cs typeface="+mn-cs"/>
              </a:defRPr>
            </a:pPr>
            <a:endParaRPr lang="es-DO"/>
          </a:p>
        </c:txPr>
        <c:crossAx val="598493608"/>
        <c:crosses val="autoZero"/>
        <c:auto val="1"/>
        <c:lblAlgn val="ctr"/>
        <c:lblOffset val="100"/>
        <c:noMultiLvlLbl val="0"/>
      </c:catAx>
      <c:valAx>
        <c:axId val="59849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masis MT Pro" panose="02040504050005020304" pitchFamily="18" charset="0"/>
                <a:ea typeface="+mn-ea"/>
                <a:cs typeface="+mn-cs"/>
              </a:defRPr>
            </a:pPr>
            <a:endParaRPr lang="es-DO"/>
          </a:p>
        </c:txPr>
        <c:crossAx val="59848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masis MT Pro" panose="02040504050005020304" pitchFamily="18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2</xdr:row>
      <xdr:rowOff>138110</xdr:rowOff>
    </xdr:from>
    <xdr:to>
      <xdr:col>9</xdr:col>
      <xdr:colOff>561975</xdr:colOff>
      <xdr:row>13</xdr:row>
      <xdr:rowOff>133349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44324E4-2D9C-649A-37E5-072B27024E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566737</xdr:colOff>
      <xdr:row>16</xdr:row>
      <xdr:rowOff>138112</xdr:rowOff>
    </xdr:from>
    <xdr:to>
      <xdr:col>8</xdr:col>
      <xdr:colOff>628650</xdr:colOff>
      <xdr:row>25</xdr:row>
      <xdr:rowOff>114300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B1511F11-8F64-9063-60C6-793EA11030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N4" sqref="N4"/>
    </sheetView>
  </sheetViews>
  <sheetFormatPr baseColWidth="10" defaultColWidth="11" defaultRowHeight="15" x14ac:dyDescent="0.25"/>
  <cols>
    <col min="1" max="1" width="11" style="1"/>
    <col min="2" max="2" width="12.5703125" style="1" customWidth="1"/>
    <col min="3" max="16384" width="11" style="1"/>
  </cols>
  <sheetData>
    <row r="1" spans="1:8" s="7" customFormat="1" ht="24" x14ac:dyDescent="0.4">
      <c r="A1" s="8" t="s">
        <v>12</v>
      </c>
      <c r="B1" s="8"/>
      <c r="C1" s="8"/>
      <c r="D1" s="8"/>
      <c r="E1" s="8"/>
      <c r="F1" s="8"/>
      <c r="G1" s="8"/>
      <c r="H1" s="8"/>
    </row>
    <row r="6" spans="1:8" x14ac:dyDescent="0.25">
      <c r="B6" s="9" t="s">
        <v>4</v>
      </c>
      <c r="C6" s="9"/>
      <c r="D6" s="9"/>
    </row>
    <row r="7" spans="1:8" x14ac:dyDescent="0.25">
      <c r="B7" s="2" t="s">
        <v>7</v>
      </c>
      <c r="C7" s="2" t="s">
        <v>6</v>
      </c>
      <c r="D7" s="2" t="s">
        <v>8</v>
      </c>
    </row>
    <row r="8" spans="1:8" x14ac:dyDescent="0.25">
      <c r="B8" s="1" t="s">
        <v>3</v>
      </c>
      <c r="C8" s="1">
        <v>243</v>
      </c>
      <c r="D8" s="4">
        <f>C8/358*1</f>
        <v>0.67877094972067042</v>
      </c>
    </row>
    <row r="9" spans="1:8" x14ac:dyDescent="0.25">
      <c r="B9" s="1" t="s">
        <v>1</v>
      </c>
      <c r="C9" s="1">
        <v>102</v>
      </c>
      <c r="D9" s="4">
        <f t="shared" ref="D9:D10" si="0">C9/358*1</f>
        <v>0.28491620111731841</v>
      </c>
    </row>
    <row r="10" spans="1:8" x14ac:dyDescent="0.25">
      <c r="B10" s="1" t="s">
        <v>0</v>
      </c>
      <c r="C10" s="1">
        <v>13</v>
      </c>
      <c r="D10" s="4">
        <f t="shared" si="0"/>
        <v>3.6312849162011177E-2</v>
      </c>
    </row>
    <row r="11" spans="1:8" x14ac:dyDescent="0.25">
      <c r="B11" s="2" t="s">
        <v>5</v>
      </c>
      <c r="C11" s="2">
        <f>C8+C9+C10</f>
        <v>358</v>
      </c>
      <c r="D11" s="6">
        <f>SUM(D8:D10)*1</f>
        <v>1</v>
      </c>
    </row>
    <row r="16" spans="1:8" s="5" customFormat="1" x14ac:dyDescent="0.25"/>
    <row r="18" spans="2:4" x14ac:dyDescent="0.25">
      <c r="B18" s="9" t="s">
        <v>10</v>
      </c>
      <c r="C18" s="9"/>
      <c r="D18" s="9"/>
    </row>
    <row r="19" spans="2:4" x14ac:dyDescent="0.25">
      <c r="B19" s="2" t="s">
        <v>9</v>
      </c>
      <c r="C19" s="2" t="s">
        <v>6</v>
      </c>
      <c r="D19" s="2" t="s">
        <v>8</v>
      </c>
    </row>
    <row r="20" spans="2:4" x14ac:dyDescent="0.25">
      <c r="B20" s="1" t="s">
        <v>11</v>
      </c>
      <c r="C20" s="1">
        <v>329</v>
      </c>
      <c r="D20" s="4">
        <f>C20/358*1</f>
        <v>0.91899441340782118</v>
      </c>
    </row>
    <row r="21" spans="2:4" x14ac:dyDescent="0.25">
      <c r="B21" s="1" t="s">
        <v>2</v>
      </c>
      <c r="C21" s="1">
        <v>29</v>
      </c>
      <c r="D21" s="4">
        <f>C21/358*1</f>
        <v>8.1005586592178769E-2</v>
      </c>
    </row>
    <row r="22" spans="2:4" x14ac:dyDescent="0.25">
      <c r="B22" s="2" t="s">
        <v>5</v>
      </c>
      <c r="C22" s="2">
        <f>C20+C21</f>
        <v>358</v>
      </c>
      <c r="D22" s="3">
        <f>SUM(D20:D21)*100</f>
        <v>100</v>
      </c>
    </row>
    <row r="23" spans="2:4" x14ac:dyDescent="0.25">
      <c r="B23" s="2"/>
      <c r="C23" s="2"/>
      <c r="D23" s="3"/>
    </row>
    <row r="24" spans="2:4" x14ac:dyDescent="0.25">
      <c r="B24" s="2"/>
      <c r="C24" s="2"/>
      <c r="D24" s="3"/>
    </row>
  </sheetData>
  <mergeCells count="2">
    <mergeCell ref="B6:D6"/>
    <mergeCell ref="B18:D18"/>
  </mergeCells>
  <phoneticPr fontId="20" type="noConversion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2022</vt:lpstr>
      <vt:lpstr>TABLA DINÁMICA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Segura</cp:lastModifiedBy>
  <dcterms:created xsi:type="dcterms:W3CDTF">2022-11-28T20:08:35Z</dcterms:created>
  <dcterms:modified xsi:type="dcterms:W3CDTF">2023-01-27T14:11:56Z</dcterms:modified>
</cp:coreProperties>
</file>