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Nueva carpeta (3)\Ingresos y Egresos\"/>
    </mc:Choice>
  </mc:AlternateContent>
  <bookViews>
    <workbookView xWindow="0" yWindow="0" windowWidth="20490" windowHeight="7020"/>
  </bookViews>
  <sheets>
    <sheet name="MINERD ANTICIP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alcChain>
</file>

<file path=xl/sharedStrings.xml><?xml version="1.0" encoding="utf-8"?>
<sst xmlns="http://schemas.openxmlformats.org/spreadsheetml/2006/main" count="171" uniqueCount="107">
  <si>
    <t>Cuenta Bancaria No: 240-016551-8</t>
  </si>
  <si>
    <t>Balance Inicial:15,689,276.96</t>
  </si>
  <si>
    <t>Fecha</t>
  </si>
  <si>
    <t>No. Ck/Transf</t>
  </si>
  <si>
    <t>Descripción</t>
  </si>
  <si>
    <t>Débito</t>
  </si>
  <si>
    <t>Crédito</t>
  </si>
  <si>
    <t>Balance</t>
  </si>
  <si>
    <t>CHEQUE #1689</t>
  </si>
  <si>
    <t>PAGO CORRESPONDIENTE AL ITBIS RETENIDO A TRAVÉS DE CHEQUES EMITIDOS POR LAS CUENTAS BR-7675 Y BR-8509,  DURANTE EL MES DE NOVIEMBRE 2016,  SEGÚN OFICIO # 694/2016 Y ANEXOS.**</t>
  </si>
  <si>
    <t>CHEQUE #1690</t>
  </si>
  <si>
    <t>PAGO DE OTRAS RETENCIONES A TRAVÉS DE CHEQUES DE LAS CUENTAS NÚMERO BR-5518, BR-7675, BR-8509, DURANTE EL MES DE NOVIEMBRE 2016, SEGÚN OFICIO # 695/2016 Y ANEXOS.</t>
  </si>
  <si>
    <t>CHEQUE #1691</t>
  </si>
  <si>
    <t>REPOSICIÓN FONDO DE CAJA CHICA, ASIGNADO A LA DIRECCIÓN GENERAL DE COMUNICACIÓN Y RELACIONES PÚBLICAS, SEGÚN OFICIO # 404/2016, RECIBOS NUM. DESDE EL 2861 HASTA EL 2905 Y ANEXOS.</t>
  </si>
  <si>
    <t>CHEQUE #1692</t>
  </si>
  <si>
    <t>PAGO POR SERVICIOS PRESTADOS, CORRESPONDIENTE A LOS MESES  DE SEPTIEMBRE, OCTUBRE Y NOVIEMBRE DEL AÑO 2016, A LOS COLABORADORES DEL LICEO SECUNDARIO CARMEN A. DE NIN, DISTRITO 01-04, SEGÚN OFICIO #1072/2016.</t>
  </si>
  <si>
    <t>CHEQUE #1693</t>
  </si>
  <si>
    <t>CHEQUE #1694</t>
  </si>
  <si>
    <t>PAGO POR SERVICIOS PRESTADOS, CORRESPONDIENTE  A  LOS MESES  DE SEPTIEMBRE, OCTUBRE Y NOVIEMBRE DEL AÑO  2016. A LOS COLABORADORES DEL LICEO SECUNDARIO CARMEN A. DE NIN, DISTRITO 01-04, SEGÚN OFICIO#1072/2016.</t>
  </si>
  <si>
    <t>CHEQUE #1695</t>
  </si>
  <si>
    <t>PAGO POR SERVICIOS PRESTADOS, CORRESPONDIENTE A LOS MESES DE SEPTIEMBRE, OCTUBRE Y NOVIEMBRE DEL 2016, A LOS COLABORADORES DEL LICEO SECUNDARIO CARMEN A. DE NIN, DISTRITO 01-04, SEGÚN OFICIO DRH # 1072/2016.</t>
  </si>
  <si>
    <t>CHEQUE #1696</t>
  </si>
  <si>
    <t>CHEQUE #1697</t>
  </si>
  <si>
    <t>CHEQUE #1698</t>
  </si>
  <si>
    <t>CHEQUE #1699</t>
  </si>
  <si>
    <t>CHEQUE #1700</t>
  </si>
  <si>
    <t>CHEQUE #1701</t>
  </si>
  <si>
    <t>PAGO POR SERVICIOS PRESTADOS, CORRESPONDIENTE  A  LOS MESES  DE SEPTIEMBRE, OCTUBRE Y NOVIEMBRE DEL AÑO  2016. A LOS COLABORADORES DEL LICEO SECUNDARIO CARMEN A. DE NIN, DISTRITO 01-04, SEGÚN OFICIO # 1072/2016.</t>
  </si>
  <si>
    <t>CHEQUE #1702</t>
  </si>
  <si>
    <t>CHEQUE #1703</t>
  </si>
  <si>
    <t>CHEQUE #1704</t>
  </si>
  <si>
    <t>CHEQUE #1705</t>
  </si>
  <si>
    <t>CHEQUE #1706</t>
  </si>
  <si>
    <t>CHEQUE #1707</t>
  </si>
  <si>
    <t>CHEQUE #1708</t>
  </si>
  <si>
    <t>CHEQUE #1709</t>
  </si>
  <si>
    <t>CHEQUE #1710</t>
  </si>
  <si>
    <t>CHEQUE #1711</t>
  </si>
  <si>
    <t>CHEQUE #1712</t>
  </si>
  <si>
    <t>CHEQUE #1713</t>
  </si>
  <si>
    <t>CHEQUE #1714</t>
  </si>
  <si>
    <t>CHEQUE #1715</t>
  </si>
  <si>
    <t>CHEQUE #1716</t>
  </si>
  <si>
    <t>CHEQUE #1717</t>
  </si>
  <si>
    <t>CHEQUE #1718</t>
  </si>
  <si>
    <t>CHEQUE #1719</t>
  </si>
  <si>
    <t>CHEQUE #1720</t>
  </si>
  <si>
    <t>CHEQUE #1721</t>
  </si>
  <si>
    <t>CHEQUE #1722</t>
  </si>
  <si>
    <t>CHEQUE #1723</t>
  </si>
  <si>
    <t>CHEQUE #1724</t>
  </si>
  <si>
    <t>PAGO DE HONORARIO PROFESIONAL POR LA LEGALIZACIÓN DE DOS (2) ACTO AUTENTICO Nos. 012 Y  013/2016 DE FECHA 21 Y 23 DE JUNIO 2016, PARA LA ADQUISICIÓN DE EQUIPOS Y MATERIALES PARA EL AÑO ESCOLAR 2016-2017, SEGÚN FACTURA NCF:11502051141, OFICIO # 03502/2016.</t>
  </si>
  <si>
    <t>CHEQUE #1725</t>
  </si>
  <si>
    <t>PAGO DE HONORARIO PROFESIONAL POR LA LEGALIZACIÓN DE DOS (2) COMPULSA NOTARIAL, RELATIVA A LOS ACTOS Nos. 017/2016 Y  018/2016, PARA SER UTILIZADOS EN EL MINISTERIO DE EDUCACIÓN, SEGÚN FACTURA NCF:11502051143, OFICIO # 03760/2016.</t>
  </si>
  <si>
    <t>CHEQUE #1726</t>
  </si>
  <si>
    <t>PAGO DE DIETA A LOS MIEMBROS DEL CONSEJO NACIONAL DE EDUCACIÓN, CORRESPONDIENTE A LA 4TA. SESIÓN ORDINARIA DEL AÑO 2016 A CELEBRARSE EN EL SALÓN ERCILIA PEPÍN EL JUEVES 15 DE SEPTIEMBRE DEL AÑO 2016, SEGÚN OFICIO # 100/2016.</t>
  </si>
  <si>
    <t>CHEQUE #1727</t>
  </si>
  <si>
    <t>CHEQUE #1728</t>
  </si>
  <si>
    <t>CHEQUE #1729</t>
  </si>
  <si>
    <t>CHEQUE #1730</t>
  </si>
  <si>
    <t>PAGO DE DIETA A LOS MIEMBROS DEL CONSEJO NACIONAL DE EDUCACIÓN, EN LA  4TA. SESIÓN ORDINARIA DEL AÑO 2016, REALIZADA EN EL SALÓN ERCILIA PEPÍN EL JUEVES 15 DE SEPTIEMBRE 2016, SEGÚN OFICIO#100/2016.</t>
  </si>
  <si>
    <t>CHEQUE #1731</t>
  </si>
  <si>
    <t>CHEQUE #1732</t>
  </si>
  <si>
    <t>CHEQUE #1733</t>
  </si>
  <si>
    <t>CHEQUE #1734</t>
  </si>
  <si>
    <t>CHEQUE #1735</t>
  </si>
  <si>
    <t>PAGO DE DIETA A LOS MIEBROS DEL CONSEJO NACIONAL DE EDUCACIÓN, EN LA  4TA. SESIÓN ORDINARIA DEL AÑO 2016, REALIZADA EN EL SALÓN ERCILIA PEPÍN EL JUEVES 15 DE SEPTIEMBRE 2016, SEGÚN OFICIO#100/2016.</t>
  </si>
  <si>
    <t>CHEQUE #1736</t>
  </si>
  <si>
    <t>CHEQUE #1737</t>
  </si>
  <si>
    <t>CHEQUE #1738</t>
  </si>
  <si>
    <t>CHEQUE #1739</t>
  </si>
  <si>
    <t>PAGO DE LA JORNADA DE TRABAJO A EXPERTOS EXTERNOS, POR LA  REALIZACIÓN DE LOS  SEIS (6) ENCUENTROS SOBRE ACTUALIZACIÓN Y REVISIÓN CURRICULAR, CON LA FAMILIA PROFESIONAL SALUD, LOS DÍAS 15,22 Y 29 DE ENERO 2016 Y LOS DÍAS 4,11 Y 18 DE FEBRERO 2016, SEGÚN OFICIO#168/2016.</t>
  </si>
  <si>
    <t>CHEQUE #1740</t>
  </si>
  <si>
    <t>CHEQUE #1741</t>
  </si>
  <si>
    <t>CHEQUE #1742</t>
  </si>
  <si>
    <t>CHEQUE #1743</t>
  </si>
  <si>
    <t>CHEQUE #1744</t>
  </si>
  <si>
    <t>CHEQUE #1745</t>
  </si>
  <si>
    <t>CHEQUE #1746</t>
  </si>
  <si>
    <t>CHEQUE #1747</t>
  </si>
  <si>
    <t>CHEQUE #1748</t>
  </si>
  <si>
    <t>CHEQUE #1749</t>
  </si>
  <si>
    <t>CHEQUE #1750</t>
  </si>
  <si>
    <t>CHEQUE #1751</t>
  </si>
  <si>
    <t>PAGO DE JORNADA DE TRABAJO A EXPERTOS EXTERNOS, POR REALIZACIÓN DE LOS CUATROS (4) ENCUENTROS SOBRE ACTUALIZACIÓN Y REVISIÓN CURRICULAR, CON LA FAMILIA PROFESIONAL SALUD. SEGÚN OFICIO #180/2016 Y ANEXOS. * DOCUMENTOS ORIG. EN EL DG104942.*</t>
  </si>
  <si>
    <t>CHEQUE #1752</t>
  </si>
  <si>
    <t>CHEQUE #1753</t>
  </si>
  <si>
    <t>CHEQUE #1754</t>
  </si>
  <si>
    <t>CHEQUE #1755</t>
  </si>
  <si>
    <t>CHEQUE #1756</t>
  </si>
  <si>
    <t>CHEQUE #1757</t>
  </si>
  <si>
    <t>CHEQUE #1758</t>
  </si>
  <si>
    <t>CHEQUE #1759</t>
  </si>
  <si>
    <t>CHEQUE #1760</t>
  </si>
  <si>
    <t>CHEQUE #1761</t>
  </si>
  <si>
    <t>CHEQUE #1762</t>
  </si>
  <si>
    <t>CHEQUE #1763</t>
  </si>
  <si>
    <t>PAGO DE JORNADA DE TRABAJO A EXPERTOS EXTERNOS, POR REALIZACIÓN DE LOS CUATROS (4) ENCUENTROS SOBRE ACTUALIZACIÓN Y REVISIÓN CURRICULAR, CON LA FAMILIA PROFESIONAL SALUD. SEGÚN OFICIO #180/2016 Y ANEXOS.</t>
  </si>
  <si>
    <t>TRANSFERENCIA ENVIADAS</t>
  </si>
  <si>
    <t>REPOSICIÓN FONDO ROTATORIO, ASIGNADO A LA DRECCION GENERAL ADMINISTRATIVA, SEGÚN OFICIO #920/2016, RECIBOS 4019 HASTA 4079 ANEXO, * TRANSFERIR A LA CUENTA DEL BANEFICIARIO.*</t>
  </si>
  <si>
    <t>REPOSICIÓN FONDO DE CAJA CHICA, ASIGNADO A LA DIRECCIÓN GENERAL DE RELACIONES INTERNACIONALES, SEGÚN OFICIO #94/2016, RECIBOS 666 HASTA 706 ANEXOS. * TRANSFERIR A LA CUENTA DEL BENEFICIARIO.*</t>
  </si>
  <si>
    <t>REPOSICIÓN FONDO DE CAJA CHICA, ASIGNADO AL DEPARTAMENTO  DE AUDITORIA Y CONTROL DE PROCESOS EDUCATIVOS, SEGÚN OFICIO #95/2016, RECIBOS 505 AL 564 ANEXOS. * TRANSFERIR A LA CUENTA DEL BENEFICIARIO.*</t>
  </si>
  <si>
    <t>PAGO DE VIATICOS Y TRANSPORTE A LOS TECNICOS QUE REALIZARON EL LEVANTAMIENTO DE PERSONAL PARA FINES DE VALIDACION DEL CUMPLIMIENTO LUEGO DE BLOQUEOS, DURANTE LOS DÍAS 17 DE OCTUBRE HASTA EL 15 DE NOVIEMBRE 2016, SEGÚN OFICIO # 1240/2016.</t>
  </si>
  <si>
    <t>CARGO POR MANEJO BANCARIO</t>
  </si>
  <si>
    <t xml:space="preserve">COMISIÓN .15% SEGÚN ESTADO BANCARIO </t>
  </si>
  <si>
    <t>COMISIÓN POR MANEJO CUENTA</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</si>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</sst>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4">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6" xfId="0" applyFont="1" applyFill="1" applyBorder="1"/>
    <xf numFmtId="4" fontId="3" fillId="0" borderId="6" xfId="1" applyNumberFormat="1" applyFont="1" applyFill="1" applyBorder="1" applyAlignment="1">
      <alignment horizontal="center" vertical="center"/>
    </xf>
    <xf numFmtId="4" fontId="2" fillId="0" borderId="6" xfId="1" applyNumberFormat="1" applyFont="1" applyFill="1" applyBorder="1" applyAlignment="1">
      <alignment horizontal="center" vertical="center"/>
    </xf>
    <xf numFmtId="14" fontId="3" fillId="0" borderId="6"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6" xfId="1" applyFont="1" applyFill="1" applyBorder="1" applyAlignment="1">
      <alignment vertical="center" wrapText="1"/>
    </xf>
    <xf numFmtId="4" fontId="3" fillId="0" borderId="6" xfId="0"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0" fontId="3" fillId="0" borderId="6" xfId="1" applyFont="1" applyFill="1" applyBorder="1" applyAlignment="1">
      <alignment horizontal="left" vertical="center" wrapText="1"/>
    </xf>
    <xf numFmtId="14" fontId="3" fillId="0" borderId="6"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xf numFmtId="0" fontId="3" fillId="0" borderId="0" xfId="0" applyFont="1" applyFill="1"/>
  </cellXfs>
  <cellStyles count="2">
    <cellStyle name="Normal" xfId="0" builtinId="0"/>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86"/>
  <sheetViews>
    <sheetView tabSelected="1" zoomScale="87" zoomScaleNormal="87" workbookViewId="0">
      <selection activeCell="B1" sqref="B1:G1"/>
    </sheetView>
  </sheetViews>
  <sheetFormatPr baseColWidth="10" defaultRowHeight="15" x14ac:dyDescent="0.25"/>
  <cols>
    <col min="1" max="1" width="1.7109375" style="23" customWidth="1"/>
    <col min="2" max="2" width="11.28515625" style="23" customWidth="1"/>
    <col min="3" max="3" width="26" style="23" bestFit="1" customWidth="1"/>
    <col min="4" max="4" width="40.42578125" style="23" bestFit="1" customWidth="1"/>
    <col min="5" max="5" width="14.5703125" style="23" customWidth="1"/>
    <col min="6" max="6" width="15.7109375" style="23" customWidth="1"/>
    <col min="7" max="7" width="17.7109375" style="23" customWidth="1"/>
  </cols>
  <sheetData>
    <row r="1" spans="1:7" x14ac:dyDescent="0.25">
      <c r="A1" s="1"/>
      <c r="B1" s="2" t="s">
        <v>0</v>
      </c>
      <c r="C1" s="3"/>
      <c r="D1" s="3"/>
      <c r="E1" s="3"/>
      <c r="F1" s="3"/>
      <c r="G1" s="4"/>
    </row>
    <row r="2" spans="1:7" x14ac:dyDescent="0.25">
      <c r="A2" s="5"/>
      <c r="B2" s="2"/>
      <c r="C2" s="3"/>
      <c r="D2" s="4"/>
      <c r="E2" s="2" t="s">
        <v>1</v>
      </c>
      <c r="F2" s="4"/>
      <c r="G2" s="6"/>
    </row>
    <row r="3" spans="1:7" x14ac:dyDescent="0.25">
      <c r="A3" s="7"/>
      <c r="B3" s="6" t="s">
        <v>2</v>
      </c>
      <c r="C3" s="6" t="s">
        <v>3</v>
      </c>
      <c r="D3" s="6" t="s">
        <v>4</v>
      </c>
      <c r="E3" s="6" t="s">
        <v>5</v>
      </c>
      <c r="F3" s="6" t="s">
        <v>6</v>
      </c>
      <c r="G3" s="6" t="s">
        <v>7</v>
      </c>
    </row>
    <row r="4" spans="1:7" x14ac:dyDescent="0.25">
      <c r="A4" s="8"/>
      <c r="B4" s="8"/>
      <c r="C4" s="8"/>
      <c r="D4" s="8"/>
      <c r="E4" s="9"/>
      <c r="F4" s="8"/>
      <c r="G4" s="10">
        <v>15689276.960000001</v>
      </c>
    </row>
    <row r="5" spans="1:7" ht="60" x14ac:dyDescent="0.25">
      <c r="A5" s="8"/>
      <c r="B5" s="11">
        <v>42741</v>
      </c>
      <c r="C5" s="12" t="s">
        <v>8</v>
      </c>
      <c r="D5" s="13" t="s">
        <v>9</v>
      </c>
      <c r="E5" s="14"/>
      <c r="F5" s="9">
        <v>173555.78</v>
      </c>
      <c r="G5" s="9">
        <f>+G4+E5-F5</f>
        <v>15515721.180000002</v>
      </c>
    </row>
    <row r="6" spans="1:7" ht="48" x14ac:dyDescent="0.25">
      <c r="A6" s="8"/>
      <c r="B6" s="11">
        <v>42741</v>
      </c>
      <c r="C6" s="12" t="s">
        <v>10</v>
      </c>
      <c r="D6" s="13" t="s">
        <v>11</v>
      </c>
      <c r="E6" s="14"/>
      <c r="F6" s="9">
        <v>216631.48</v>
      </c>
      <c r="G6" s="9">
        <f t="shared" ref="G6:G69" si="0">+G5+E6-F6</f>
        <v>15299089.700000001</v>
      </c>
    </row>
    <row r="7" spans="1:7" ht="60" x14ac:dyDescent="0.25">
      <c r="A7" s="8"/>
      <c r="B7" s="11">
        <v>42746</v>
      </c>
      <c r="C7" s="12" t="s">
        <v>12</v>
      </c>
      <c r="D7" s="13" t="s">
        <v>13</v>
      </c>
      <c r="E7" s="14"/>
      <c r="F7" s="9">
        <v>23027.02</v>
      </c>
      <c r="G7" s="9">
        <f t="shared" si="0"/>
        <v>15276062.680000002</v>
      </c>
    </row>
    <row r="8" spans="1:7" ht="72" x14ac:dyDescent="0.25">
      <c r="A8" s="8"/>
      <c r="B8" s="11">
        <v>42755</v>
      </c>
      <c r="C8" s="12" t="s">
        <v>14</v>
      </c>
      <c r="D8" s="13" t="s">
        <v>15</v>
      </c>
      <c r="E8" s="14"/>
      <c r="F8" s="9">
        <v>27890.52</v>
      </c>
      <c r="G8" s="9">
        <f t="shared" si="0"/>
        <v>15248172.160000002</v>
      </c>
    </row>
    <row r="9" spans="1:7" ht="72" x14ac:dyDescent="0.25">
      <c r="A9" s="8"/>
      <c r="B9" s="11">
        <v>42755</v>
      </c>
      <c r="C9" s="12" t="s">
        <v>16</v>
      </c>
      <c r="D9" s="13" t="s">
        <v>15</v>
      </c>
      <c r="E9" s="14"/>
      <c r="F9" s="9">
        <v>27890.52</v>
      </c>
      <c r="G9" s="9">
        <f t="shared" si="0"/>
        <v>15220281.640000002</v>
      </c>
    </row>
    <row r="10" spans="1:7" ht="72" x14ac:dyDescent="0.25">
      <c r="A10" s="8"/>
      <c r="B10" s="11">
        <v>42755</v>
      </c>
      <c r="C10" s="12" t="s">
        <v>17</v>
      </c>
      <c r="D10" s="13" t="s">
        <v>18</v>
      </c>
      <c r="E10" s="14"/>
      <c r="F10" s="9">
        <v>27890.52</v>
      </c>
      <c r="G10" s="9">
        <f t="shared" si="0"/>
        <v>15192391.120000003</v>
      </c>
    </row>
    <row r="11" spans="1:7" ht="72" x14ac:dyDescent="0.25">
      <c r="A11" s="8"/>
      <c r="B11" s="11">
        <v>42755</v>
      </c>
      <c r="C11" s="12" t="s">
        <v>19</v>
      </c>
      <c r="D11" s="13" t="s">
        <v>20</v>
      </c>
      <c r="E11" s="14"/>
      <c r="F11" s="9">
        <v>27890.52</v>
      </c>
      <c r="G11" s="9">
        <f t="shared" si="0"/>
        <v>15164500.600000003</v>
      </c>
    </row>
    <row r="12" spans="1:7" ht="72" x14ac:dyDescent="0.25">
      <c r="A12" s="8"/>
      <c r="B12" s="11">
        <v>42755</v>
      </c>
      <c r="C12" s="12" t="s">
        <v>21</v>
      </c>
      <c r="D12" s="13" t="s">
        <v>20</v>
      </c>
      <c r="E12" s="14"/>
      <c r="F12" s="9">
        <v>27890.52</v>
      </c>
      <c r="G12" s="9">
        <f t="shared" si="0"/>
        <v>15136610.080000004</v>
      </c>
    </row>
    <row r="13" spans="1:7" ht="72" x14ac:dyDescent="0.25">
      <c r="A13" s="8"/>
      <c r="B13" s="11">
        <v>42755</v>
      </c>
      <c r="C13" s="12" t="s">
        <v>22</v>
      </c>
      <c r="D13" s="13" t="s">
        <v>20</v>
      </c>
      <c r="E13" s="14"/>
      <c r="F13" s="9">
        <v>27890.52</v>
      </c>
      <c r="G13" s="9">
        <f t="shared" si="0"/>
        <v>15108719.560000004</v>
      </c>
    </row>
    <row r="14" spans="1:7" ht="72" x14ac:dyDescent="0.25">
      <c r="A14" s="8"/>
      <c r="B14" s="11">
        <v>42755</v>
      </c>
      <c r="C14" s="12" t="s">
        <v>23</v>
      </c>
      <c r="D14" s="13" t="s">
        <v>18</v>
      </c>
      <c r="E14" s="14"/>
      <c r="F14" s="9">
        <v>27890.52</v>
      </c>
      <c r="G14" s="9">
        <f t="shared" si="0"/>
        <v>15080829.040000005</v>
      </c>
    </row>
    <row r="15" spans="1:7" ht="72" x14ac:dyDescent="0.25">
      <c r="A15" s="8"/>
      <c r="B15" s="11">
        <v>42755</v>
      </c>
      <c r="C15" s="12" t="s">
        <v>24</v>
      </c>
      <c r="D15" s="13" t="s">
        <v>18</v>
      </c>
      <c r="E15" s="14"/>
      <c r="F15" s="9">
        <v>27890.52</v>
      </c>
      <c r="G15" s="9">
        <f t="shared" si="0"/>
        <v>15052938.520000005</v>
      </c>
    </row>
    <row r="16" spans="1:7" ht="72" x14ac:dyDescent="0.25">
      <c r="A16" s="8"/>
      <c r="B16" s="11">
        <v>42755</v>
      </c>
      <c r="C16" s="12" t="s">
        <v>25</v>
      </c>
      <c r="D16" s="13" t="s">
        <v>18</v>
      </c>
      <c r="E16" s="14"/>
      <c r="F16" s="9">
        <v>35570.449999999997</v>
      </c>
      <c r="G16" s="9">
        <f t="shared" si="0"/>
        <v>15017368.070000006</v>
      </c>
    </row>
    <row r="17" spans="1:7" ht="72" x14ac:dyDescent="0.25">
      <c r="A17" s="8"/>
      <c r="B17" s="11">
        <v>42755</v>
      </c>
      <c r="C17" s="12" t="s">
        <v>26</v>
      </c>
      <c r="D17" s="13" t="s">
        <v>27</v>
      </c>
      <c r="E17" s="14"/>
      <c r="F17" s="9">
        <v>27890.52</v>
      </c>
      <c r="G17" s="9">
        <f t="shared" si="0"/>
        <v>14989477.550000006</v>
      </c>
    </row>
    <row r="18" spans="1:7" ht="72" x14ac:dyDescent="0.25">
      <c r="A18" s="8"/>
      <c r="B18" s="11">
        <v>42755</v>
      </c>
      <c r="C18" s="12" t="s">
        <v>28</v>
      </c>
      <c r="D18" s="13" t="s">
        <v>18</v>
      </c>
      <c r="E18" s="14"/>
      <c r="F18" s="9">
        <v>27890.52</v>
      </c>
      <c r="G18" s="9">
        <f t="shared" si="0"/>
        <v>14961587.030000007</v>
      </c>
    </row>
    <row r="19" spans="1:7" ht="72" x14ac:dyDescent="0.25">
      <c r="A19" s="8"/>
      <c r="B19" s="11">
        <v>42755</v>
      </c>
      <c r="C19" s="12" t="s">
        <v>29</v>
      </c>
      <c r="D19" s="13" t="s">
        <v>20</v>
      </c>
      <c r="E19" s="14"/>
      <c r="F19" s="9">
        <v>27890.52</v>
      </c>
      <c r="G19" s="9">
        <f t="shared" si="0"/>
        <v>14933696.510000007</v>
      </c>
    </row>
    <row r="20" spans="1:7" ht="72" x14ac:dyDescent="0.25">
      <c r="A20" s="8"/>
      <c r="B20" s="11">
        <v>42755</v>
      </c>
      <c r="C20" s="12" t="s">
        <v>30</v>
      </c>
      <c r="D20" s="13" t="s">
        <v>18</v>
      </c>
      <c r="E20" s="14"/>
      <c r="F20" s="9">
        <v>27890.52</v>
      </c>
      <c r="G20" s="9">
        <f t="shared" si="0"/>
        <v>14905805.990000008</v>
      </c>
    </row>
    <row r="21" spans="1:7" ht="72" x14ac:dyDescent="0.25">
      <c r="A21" s="8"/>
      <c r="B21" s="11">
        <v>42755</v>
      </c>
      <c r="C21" s="12" t="s">
        <v>31</v>
      </c>
      <c r="D21" s="13" t="s">
        <v>20</v>
      </c>
      <c r="E21" s="14"/>
      <c r="F21" s="9">
        <v>27890.52</v>
      </c>
      <c r="G21" s="9">
        <f t="shared" si="0"/>
        <v>14877915.470000008</v>
      </c>
    </row>
    <row r="22" spans="1:7" ht="72" x14ac:dyDescent="0.25">
      <c r="A22" s="8"/>
      <c r="B22" s="11">
        <v>42755</v>
      </c>
      <c r="C22" s="12" t="s">
        <v>32</v>
      </c>
      <c r="D22" s="13" t="s">
        <v>18</v>
      </c>
      <c r="E22" s="14"/>
      <c r="F22" s="9">
        <v>27890.52</v>
      </c>
      <c r="G22" s="9">
        <f t="shared" si="0"/>
        <v>14850024.950000009</v>
      </c>
    </row>
    <row r="23" spans="1:7" ht="72" x14ac:dyDescent="0.25">
      <c r="A23" s="8"/>
      <c r="B23" s="11">
        <v>42755</v>
      </c>
      <c r="C23" s="12" t="s">
        <v>33</v>
      </c>
      <c r="D23" s="13" t="s">
        <v>20</v>
      </c>
      <c r="E23" s="14"/>
      <c r="F23" s="9">
        <v>27890.52</v>
      </c>
      <c r="G23" s="9">
        <f t="shared" si="0"/>
        <v>14822134.430000009</v>
      </c>
    </row>
    <row r="24" spans="1:7" ht="72" x14ac:dyDescent="0.25">
      <c r="A24" s="8"/>
      <c r="B24" s="11">
        <v>42755</v>
      </c>
      <c r="C24" s="12" t="s">
        <v>34</v>
      </c>
      <c r="D24" s="13" t="s">
        <v>18</v>
      </c>
      <c r="E24" s="14"/>
      <c r="F24" s="9">
        <v>37212.35</v>
      </c>
      <c r="G24" s="9">
        <f t="shared" si="0"/>
        <v>14784922.080000009</v>
      </c>
    </row>
    <row r="25" spans="1:7" ht="72" x14ac:dyDescent="0.25">
      <c r="A25" s="8"/>
      <c r="B25" s="11">
        <v>42755</v>
      </c>
      <c r="C25" s="12" t="s">
        <v>35</v>
      </c>
      <c r="D25" s="13" t="s">
        <v>18</v>
      </c>
      <c r="E25" s="14"/>
      <c r="F25" s="9">
        <v>27890.52</v>
      </c>
      <c r="G25" s="9">
        <f t="shared" si="0"/>
        <v>14757031.56000001</v>
      </c>
    </row>
    <row r="26" spans="1:7" ht="72" x14ac:dyDescent="0.25">
      <c r="A26" s="8"/>
      <c r="B26" s="11">
        <v>42755</v>
      </c>
      <c r="C26" s="12" t="s">
        <v>36</v>
      </c>
      <c r="D26" s="13" t="s">
        <v>18</v>
      </c>
      <c r="E26" s="14"/>
      <c r="F26" s="9">
        <v>27890.52</v>
      </c>
      <c r="G26" s="9">
        <f t="shared" si="0"/>
        <v>14729141.04000001</v>
      </c>
    </row>
    <row r="27" spans="1:7" ht="72" x14ac:dyDescent="0.25">
      <c r="A27" s="8"/>
      <c r="B27" s="11">
        <v>42755</v>
      </c>
      <c r="C27" s="12" t="s">
        <v>37</v>
      </c>
      <c r="D27" s="13" t="s">
        <v>18</v>
      </c>
      <c r="E27" s="14"/>
      <c r="F27" s="9">
        <v>27890.52</v>
      </c>
      <c r="G27" s="9">
        <f t="shared" si="0"/>
        <v>14701250.520000011</v>
      </c>
    </row>
    <row r="28" spans="1:7" ht="72" x14ac:dyDescent="0.25">
      <c r="A28" s="8"/>
      <c r="B28" s="11">
        <v>42755</v>
      </c>
      <c r="C28" s="12" t="s">
        <v>38</v>
      </c>
      <c r="D28" s="13" t="s">
        <v>18</v>
      </c>
      <c r="E28" s="14"/>
      <c r="F28" s="9">
        <v>27890.52</v>
      </c>
      <c r="G28" s="9">
        <f t="shared" si="0"/>
        <v>14673360.000000011</v>
      </c>
    </row>
    <row r="29" spans="1:7" ht="72" x14ac:dyDescent="0.25">
      <c r="A29" s="8"/>
      <c r="B29" s="11">
        <v>42755</v>
      </c>
      <c r="C29" s="12" t="s">
        <v>39</v>
      </c>
      <c r="D29" s="13" t="s">
        <v>18</v>
      </c>
      <c r="E29" s="14"/>
      <c r="F29" s="9">
        <v>27890.52</v>
      </c>
      <c r="G29" s="9">
        <f t="shared" si="0"/>
        <v>14645469.480000012</v>
      </c>
    </row>
    <row r="30" spans="1:7" ht="72" x14ac:dyDescent="0.25">
      <c r="A30" s="8"/>
      <c r="B30" s="11">
        <v>42755</v>
      </c>
      <c r="C30" s="12" t="s">
        <v>40</v>
      </c>
      <c r="D30" s="13" t="s">
        <v>15</v>
      </c>
      <c r="E30" s="14"/>
      <c r="F30" s="9">
        <v>27890.52</v>
      </c>
      <c r="G30" s="9">
        <f t="shared" si="0"/>
        <v>14617578.960000012</v>
      </c>
    </row>
    <row r="31" spans="1:7" ht="72" x14ac:dyDescent="0.25">
      <c r="A31" s="8"/>
      <c r="B31" s="11">
        <v>42755</v>
      </c>
      <c r="C31" s="12" t="s">
        <v>41</v>
      </c>
      <c r="D31" s="13" t="s">
        <v>15</v>
      </c>
      <c r="E31" s="14"/>
      <c r="F31" s="9">
        <v>27890.52</v>
      </c>
      <c r="G31" s="9">
        <f t="shared" si="0"/>
        <v>14589688.440000013</v>
      </c>
    </row>
    <row r="32" spans="1:7" ht="72" x14ac:dyDescent="0.25">
      <c r="A32" s="8"/>
      <c r="B32" s="11">
        <v>42755</v>
      </c>
      <c r="C32" s="12" t="s">
        <v>42</v>
      </c>
      <c r="D32" s="13" t="s">
        <v>18</v>
      </c>
      <c r="E32" s="14"/>
      <c r="F32" s="9">
        <v>27890.52</v>
      </c>
      <c r="G32" s="9">
        <f t="shared" si="0"/>
        <v>14561797.920000013</v>
      </c>
    </row>
    <row r="33" spans="1:7" ht="72" x14ac:dyDescent="0.25">
      <c r="A33" s="8"/>
      <c r="B33" s="11">
        <v>42755</v>
      </c>
      <c r="C33" s="12" t="s">
        <v>43</v>
      </c>
      <c r="D33" s="13" t="s">
        <v>18</v>
      </c>
      <c r="E33" s="14"/>
      <c r="F33" s="9">
        <v>27890.52</v>
      </c>
      <c r="G33" s="9">
        <f t="shared" si="0"/>
        <v>14533907.400000013</v>
      </c>
    </row>
    <row r="34" spans="1:7" ht="72" x14ac:dyDescent="0.25">
      <c r="A34" s="8"/>
      <c r="B34" s="11">
        <v>42755</v>
      </c>
      <c r="C34" s="12" t="s">
        <v>44</v>
      </c>
      <c r="D34" s="13" t="s">
        <v>18</v>
      </c>
      <c r="E34" s="14"/>
      <c r="F34" s="9">
        <v>27890.52</v>
      </c>
      <c r="G34" s="9">
        <f t="shared" si="0"/>
        <v>14506016.880000014</v>
      </c>
    </row>
    <row r="35" spans="1:7" ht="72" x14ac:dyDescent="0.25">
      <c r="A35" s="8"/>
      <c r="B35" s="11">
        <v>42755</v>
      </c>
      <c r="C35" s="12" t="s">
        <v>45</v>
      </c>
      <c r="D35" s="13" t="s">
        <v>15</v>
      </c>
      <c r="E35" s="14"/>
      <c r="F35" s="9">
        <v>27890.52</v>
      </c>
      <c r="G35" s="9">
        <f t="shared" si="0"/>
        <v>14478126.360000014</v>
      </c>
    </row>
    <row r="36" spans="1:7" ht="72" x14ac:dyDescent="0.25">
      <c r="A36" s="8"/>
      <c r="B36" s="11">
        <v>42755</v>
      </c>
      <c r="C36" s="12" t="s">
        <v>46</v>
      </c>
      <c r="D36" s="13" t="s">
        <v>15</v>
      </c>
      <c r="E36" s="14"/>
      <c r="F36" s="9">
        <v>27890.52</v>
      </c>
      <c r="G36" s="9">
        <f t="shared" si="0"/>
        <v>14450235.840000015</v>
      </c>
    </row>
    <row r="37" spans="1:7" ht="72" x14ac:dyDescent="0.25">
      <c r="A37" s="8"/>
      <c r="B37" s="11">
        <v>42755</v>
      </c>
      <c r="C37" s="12" t="s">
        <v>47</v>
      </c>
      <c r="D37" s="13" t="s">
        <v>15</v>
      </c>
      <c r="E37" s="14"/>
      <c r="F37" s="9">
        <v>27890.52</v>
      </c>
      <c r="G37" s="9">
        <f t="shared" si="0"/>
        <v>14422345.320000015</v>
      </c>
    </row>
    <row r="38" spans="1:7" ht="72" x14ac:dyDescent="0.25">
      <c r="A38" s="8"/>
      <c r="B38" s="11">
        <v>42755</v>
      </c>
      <c r="C38" s="12" t="s">
        <v>48</v>
      </c>
      <c r="D38" s="13" t="s">
        <v>15</v>
      </c>
      <c r="E38" s="14"/>
      <c r="F38" s="9">
        <v>27890.52</v>
      </c>
      <c r="G38" s="9">
        <f t="shared" si="0"/>
        <v>14394454.800000016</v>
      </c>
    </row>
    <row r="39" spans="1:7" ht="72" x14ac:dyDescent="0.25">
      <c r="A39" s="8"/>
      <c r="B39" s="11">
        <v>42755</v>
      </c>
      <c r="C39" s="12" t="s">
        <v>49</v>
      </c>
      <c r="D39" s="13" t="s">
        <v>18</v>
      </c>
      <c r="E39" s="14"/>
      <c r="F39" s="9">
        <v>41588.6</v>
      </c>
      <c r="G39" s="9">
        <f t="shared" si="0"/>
        <v>14352866.200000016</v>
      </c>
    </row>
    <row r="40" spans="1:7" ht="72" x14ac:dyDescent="0.25">
      <c r="A40" s="8"/>
      <c r="B40" s="11">
        <v>42760</v>
      </c>
      <c r="C40" s="12" t="s">
        <v>50</v>
      </c>
      <c r="D40" s="13" t="s">
        <v>51</v>
      </c>
      <c r="E40" s="14"/>
      <c r="F40" s="9">
        <v>90000</v>
      </c>
      <c r="G40" s="9">
        <f t="shared" si="0"/>
        <v>14262866.200000016</v>
      </c>
    </row>
    <row r="41" spans="1:7" ht="72" x14ac:dyDescent="0.25">
      <c r="A41" s="8"/>
      <c r="B41" s="11">
        <v>42760</v>
      </c>
      <c r="C41" s="12" t="s">
        <v>52</v>
      </c>
      <c r="D41" s="13" t="s">
        <v>53</v>
      </c>
      <c r="E41" s="14"/>
      <c r="F41" s="9">
        <v>90000</v>
      </c>
      <c r="G41" s="9">
        <f t="shared" si="0"/>
        <v>14172866.200000016</v>
      </c>
    </row>
    <row r="42" spans="1:7" ht="72" x14ac:dyDescent="0.25">
      <c r="A42" s="8"/>
      <c r="B42" s="11">
        <v>42766</v>
      </c>
      <c r="C42" s="12" t="s">
        <v>54</v>
      </c>
      <c r="D42" s="13" t="s">
        <v>55</v>
      </c>
      <c r="E42" s="14"/>
      <c r="F42" s="9">
        <v>8000</v>
      </c>
      <c r="G42" s="9">
        <f t="shared" si="0"/>
        <v>14164866.200000016</v>
      </c>
    </row>
    <row r="43" spans="1:7" ht="72" x14ac:dyDescent="0.25">
      <c r="A43" s="8"/>
      <c r="B43" s="11">
        <v>42766</v>
      </c>
      <c r="C43" s="12" t="s">
        <v>56</v>
      </c>
      <c r="D43" s="13" t="s">
        <v>55</v>
      </c>
      <c r="E43" s="14"/>
      <c r="F43" s="9">
        <v>8000</v>
      </c>
      <c r="G43" s="9">
        <f t="shared" si="0"/>
        <v>14156866.200000016</v>
      </c>
    </row>
    <row r="44" spans="1:7" ht="72" x14ac:dyDescent="0.25">
      <c r="A44" s="8"/>
      <c r="B44" s="11">
        <v>42766</v>
      </c>
      <c r="C44" s="12" t="s">
        <v>57</v>
      </c>
      <c r="D44" s="13" t="s">
        <v>55</v>
      </c>
      <c r="E44" s="14"/>
      <c r="F44" s="9">
        <v>8000</v>
      </c>
      <c r="G44" s="9">
        <f t="shared" si="0"/>
        <v>14148866.200000016</v>
      </c>
    </row>
    <row r="45" spans="1:7" ht="72" x14ac:dyDescent="0.25">
      <c r="A45" s="8"/>
      <c r="B45" s="11">
        <v>42766</v>
      </c>
      <c r="C45" s="12" t="s">
        <v>58</v>
      </c>
      <c r="D45" s="13" t="s">
        <v>55</v>
      </c>
      <c r="E45" s="14"/>
      <c r="F45" s="9">
        <v>8000</v>
      </c>
      <c r="G45" s="9">
        <f t="shared" si="0"/>
        <v>14140866.200000016</v>
      </c>
    </row>
    <row r="46" spans="1:7" ht="60" x14ac:dyDescent="0.25">
      <c r="A46" s="8"/>
      <c r="B46" s="11">
        <v>42766</v>
      </c>
      <c r="C46" s="12" t="s">
        <v>59</v>
      </c>
      <c r="D46" s="13" t="s">
        <v>60</v>
      </c>
      <c r="E46" s="14"/>
      <c r="F46" s="9">
        <v>8000</v>
      </c>
      <c r="G46" s="9">
        <f t="shared" si="0"/>
        <v>14132866.200000016</v>
      </c>
    </row>
    <row r="47" spans="1:7" ht="60" x14ac:dyDescent="0.25">
      <c r="A47" s="8"/>
      <c r="B47" s="11">
        <v>42766</v>
      </c>
      <c r="C47" s="12" t="s">
        <v>61</v>
      </c>
      <c r="D47" s="13" t="s">
        <v>60</v>
      </c>
      <c r="E47" s="14"/>
      <c r="F47" s="9">
        <v>8000</v>
      </c>
      <c r="G47" s="9">
        <f t="shared" si="0"/>
        <v>14124866.200000016</v>
      </c>
    </row>
    <row r="48" spans="1:7" ht="60" x14ac:dyDescent="0.25">
      <c r="A48" s="8"/>
      <c r="B48" s="11">
        <v>42766</v>
      </c>
      <c r="C48" s="12" t="s">
        <v>62</v>
      </c>
      <c r="D48" s="13" t="s">
        <v>60</v>
      </c>
      <c r="E48" s="14"/>
      <c r="F48" s="9">
        <v>8000</v>
      </c>
      <c r="G48" s="9">
        <f t="shared" si="0"/>
        <v>14116866.200000016</v>
      </c>
    </row>
    <row r="49" spans="1:7" ht="60" x14ac:dyDescent="0.25">
      <c r="A49" s="8"/>
      <c r="B49" s="11">
        <v>42766</v>
      </c>
      <c r="C49" s="12" t="s">
        <v>63</v>
      </c>
      <c r="D49" s="13" t="s">
        <v>60</v>
      </c>
      <c r="E49" s="14"/>
      <c r="F49" s="9">
        <v>8000</v>
      </c>
      <c r="G49" s="9">
        <f t="shared" si="0"/>
        <v>14108866.200000016</v>
      </c>
    </row>
    <row r="50" spans="1:7" ht="60" x14ac:dyDescent="0.25">
      <c r="A50" s="8"/>
      <c r="B50" s="11">
        <v>42766</v>
      </c>
      <c r="C50" s="12" t="s">
        <v>64</v>
      </c>
      <c r="D50" s="13" t="s">
        <v>60</v>
      </c>
      <c r="E50" s="14"/>
      <c r="F50" s="9">
        <v>8000</v>
      </c>
      <c r="G50" s="9">
        <f t="shared" si="0"/>
        <v>14100866.200000016</v>
      </c>
    </row>
    <row r="51" spans="1:7" ht="60" x14ac:dyDescent="0.25">
      <c r="A51" s="8"/>
      <c r="B51" s="11">
        <v>42766</v>
      </c>
      <c r="C51" s="12" t="s">
        <v>65</v>
      </c>
      <c r="D51" s="13" t="s">
        <v>66</v>
      </c>
      <c r="E51" s="14"/>
      <c r="F51" s="9">
        <v>8000</v>
      </c>
      <c r="G51" s="9">
        <f t="shared" si="0"/>
        <v>14092866.200000016</v>
      </c>
    </row>
    <row r="52" spans="1:7" ht="60" x14ac:dyDescent="0.25">
      <c r="A52" s="8"/>
      <c r="B52" s="11">
        <v>42766</v>
      </c>
      <c r="C52" s="12" t="s">
        <v>67</v>
      </c>
      <c r="D52" s="13" t="s">
        <v>60</v>
      </c>
      <c r="E52" s="14"/>
      <c r="F52" s="9">
        <v>8000</v>
      </c>
      <c r="G52" s="9">
        <f t="shared" si="0"/>
        <v>14084866.200000016</v>
      </c>
    </row>
    <row r="53" spans="1:7" ht="72" x14ac:dyDescent="0.25">
      <c r="A53" s="8"/>
      <c r="B53" s="11">
        <v>42766</v>
      </c>
      <c r="C53" s="12" t="s">
        <v>68</v>
      </c>
      <c r="D53" s="13" t="s">
        <v>55</v>
      </c>
      <c r="E53" s="14"/>
      <c r="F53" s="9">
        <v>8000</v>
      </c>
      <c r="G53" s="9">
        <f t="shared" si="0"/>
        <v>14076866.200000016</v>
      </c>
    </row>
    <row r="54" spans="1:7" ht="72" x14ac:dyDescent="0.25">
      <c r="A54" s="8"/>
      <c r="B54" s="11">
        <v>42766</v>
      </c>
      <c r="C54" s="12" t="s">
        <v>69</v>
      </c>
      <c r="D54" s="13" t="s">
        <v>55</v>
      </c>
      <c r="E54" s="14"/>
      <c r="F54" s="9">
        <v>8000</v>
      </c>
      <c r="G54" s="9">
        <f t="shared" si="0"/>
        <v>14068866.200000016</v>
      </c>
    </row>
    <row r="55" spans="1:7" ht="72" x14ac:dyDescent="0.25">
      <c r="A55" s="8"/>
      <c r="B55" s="11">
        <v>42766</v>
      </c>
      <c r="C55" s="12" t="s">
        <v>70</v>
      </c>
      <c r="D55" s="13" t="s">
        <v>71</v>
      </c>
      <c r="E55" s="14"/>
      <c r="F55" s="9">
        <v>21600</v>
      </c>
      <c r="G55" s="9">
        <f t="shared" si="0"/>
        <v>14047266.200000016</v>
      </c>
    </row>
    <row r="56" spans="1:7" ht="72" x14ac:dyDescent="0.25">
      <c r="A56" s="8"/>
      <c r="B56" s="11">
        <v>42766</v>
      </c>
      <c r="C56" s="12" t="s">
        <v>72</v>
      </c>
      <c r="D56" s="13" t="s">
        <v>71</v>
      </c>
      <c r="E56" s="14"/>
      <c r="F56" s="9">
        <v>21600</v>
      </c>
      <c r="G56" s="9">
        <f t="shared" si="0"/>
        <v>14025666.200000016</v>
      </c>
    </row>
    <row r="57" spans="1:7" ht="72" x14ac:dyDescent="0.25">
      <c r="A57" s="8"/>
      <c r="B57" s="11">
        <v>42766</v>
      </c>
      <c r="C57" s="12" t="s">
        <v>73</v>
      </c>
      <c r="D57" s="13" t="s">
        <v>71</v>
      </c>
      <c r="E57" s="14"/>
      <c r="F57" s="9">
        <v>21600</v>
      </c>
      <c r="G57" s="9">
        <f t="shared" si="0"/>
        <v>14004066.200000016</v>
      </c>
    </row>
    <row r="58" spans="1:7" ht="72" x14ac:dyDescent="0.25">
      <c r="A58" s="8"/>
      <c r="B58" s="11">
        <v>42766</v>
      </c>
      <c r="C58" s="12" t="s">
        <v>74</v>
      </c>
      <c r="D58" s="13" t="s">
        <v>71</v>
      </c>
      <c r="E58" s="14"/>
      <c r="F58" s="9">
        <v>21600</v>
      </c>
      <c r="G58" s="9">
        <f t="shared" si="0"/>
        <v>13982466.200000016</v>
      </c>
    </row>
    <row r="59" spans="1:7" ht="72" x14ac:dyDescent="0.25">
      <c r="A59" s="8"/>
      <c r="B59" s="11">
        <v>42766</v>
      </c>
      <c r="C59" s="12" t="s">
        <v>75</v>
      </c>
      <c r="D59" s="13" t="s">
        <v>71</v>
      </c>
      <c r="E59" s="14"/>
      <c r="F59" s="9">
        <v>21600</v>
      </c>
      <c r="G59" s="9">
        <f t="shared" si="0"/>
        <v>13960866.200000016</v>
      </c>
    </row>
    <row r="60" spans="1:7" ht="72" x14ac:dyDescent="0.25">
      <c r="A60" s="8"/>
      <c r="B60" s="11">
        <v>42766</v>
      </c>
      <c r="C60" s="12" t="s">
        <v>76</v>
      </c>
      <c r="D60" s="13" t="s">
        <v>71</v>
      </c>
      <c r="E60" s="14"/>
      <c r="F60" s="9">
        <v>21600</v>
      </c>
      <c r="G60" s="9">
        <f t="shared" si="0"/>
        <v>13939266.200000016</v>
      </c>
    </row>
    <row r="61" spans="1:7" ht="72" x14ac:dyDescent="0.25">
      <c r="A61" s="8"/>
      <c r="B61" s="11">
        <v>42766</v>
      </c>
      <c r="C61" s="12" t="s">
        <v>77</v>
      </c>
      <c r="D61" s="13" t="s">
        <v>71</v>
      </c>
      <c r="E61" s="14"/>
      <c r="F61" s="9">
        <v>21600</v>
      </c>
      <c r="G61" s="9">
        <f t="shared" si="0"/>
        <v>13917666.200000016</v>
      </c>
    </row>
    <row r="62" spans="1:7" ht="72" x14ac:dyDescent="0.25">
      <c r="A62" s="8"/>
      <c r="B62" s="11">
        <v>42766</v>
      </c>
      <c r="C62" s="12" t="s">
        <v>78</v>
      </c>
      <c r="D62" s="13" t="s">
        <v>71</v>
      </c>
      <c r="E62" s="14"/>
      <c r="F62" s="9">
        <v>21600</v>
      </c>
      <c r="G62" s="9">
        <f t="shared" si="0"/>
        <v>13896066.200000016</v>
      </c>
    </row>
    <row r="63" spans="1:7" ht="72" x14ac:dyDescent="0.25">
      <c r="A63" s="8"/>
      <c r="B63" s="11">
        <v>42766</v>
      </c>
      <c r="C63" s="12" t="s">
        <v>79</v>
      </c>
      <c r="D63" s="13" t="s">
        <v>71</v>
      </c>
      <c r="E63" s="14"/>
      <c r="F63" s="9">
        <v>21600</v>
      </c>
      <c r="G63" s="9">
        <f t="shared" si="0"/>
        <v>13874466.200000016</v>
      </c>
    </row>
    <row r="64" spans="1:7" ht="72" x14ac:dyDescent="0.25">
      <c r="A64" s="8"/>
      <c r="B64" s="11">
        <v>42766</v>
      </c>
      <c r="C64" s="12" t="s">
        <v>80</v>
      </c>
      <c r="D64" s="13" t="s">
        <v>71</v>
      </c>
      <c r="E64" s="14"/>
      <c r="F64" s="9">
        <v>21600</v>
      </c>
      <c r="G64" s="9">
        <f t="shared" si="0"/>
        <v>13852866.200000016</v>
      </c>
    </row>
    <row r="65" spans="1:7" ht="72" x14ac:dyDescent="0.25">
      <c r="A65" s="8"/>
      <c r="B65" s="11">
        <v>42766</v>
      </c>
      <c r="C65" s="12" t="s">
        <v>81</v>
      </c>
      <c r="D65" s="13" t="s">
        <v>71</v>
      </c>
      <c r="E65" s="14"/>
      <c r="F65" s="9">
        <v>21600</v>
      </c>
      <c r="G65" s="9">
        <f t="shared" si="0"/>
        <v>13831266.200000016</v>
      </c>
    </row>
    <row r="66" spans="1:7" ht="72" x14ac:dyDescent="0.25">
      <c r="A66" s="8"/>
      <c r="B66" s="11">
        <v>42766</v>
      </c>
      <c r="C66" s="12" t="s">
        <v>82</v>
      </c>
      <c r="D66" s="13" t="s">
        <v>71</v>
      </c>
      <c r="E66" s="14"/>
      <c r="F66" s="9">
        <v>21600</v>
      </c>
      <c r="G66" s="9">
        <f t="shared" si="0"/>
        <v>13809666.200000016</v>
      </c>
    </row>
    <row r="67" spans="1:7" ht="72" x14ac:dyDescent="0.25">
      <c r="A67" s="8"/>
      <c r="B67" s="11">
        <v>42766</v>
      </c>
      <c r="C67" s="12" t="s">
        <v>83</v>
      </c>
      <c r="D67" s="13" t="s">
        <v>84</v>
      </c>
      <c r="E67" s="14"/>
      <c r="F67" s="9">
        <v>14400</v>
      </c>
      <c r="G67" s="9">
        <f t="shared" si="0"/>
        <v>13795266.200000016</v>
      </c>
    </row>
    <row r="68" spans="1:7" ht="72" x14ac:dyDescent="0.25">
      <c r="A68" s="8"/>
      <c r="B68" s="11">
        <v>42766</v>
      </c>
      <c r="C68" s="12" t="s">
        <v>85</v>
      </c>
      <c r="D68" s="13" t="s">
        <v>84</v>
      </c>
      <c r="E68" s="14"/>
      <c r="F68" s="9">
        <v>14400</v>
      </c>
      <c r="G68" s="9">
        <f t="shared" si="0"/>
        <v>13780866.200000016</v>
      </c>
    </row>
    <row r="69" spans="1:7" ht="72" x14ac:dyDescent="0.25">
      <c r="A69" s="8"/>
      <c r="B69" s="11">
        <v>42766</v>
      </c>
      <c r="C69" s="12" t="s">
        <v>86</v>
      </c>
      <c r="D69" s="13" t="s">
        <v>84</v>
      </c>
      <c r="E69" s="14"/>
      <c r="F69" s="9">
        <v>14400</v>
      </c>
      <c r="G69" s="9">
        <f t="shared" si="0"/>
        <v>13766466.200000016</v>
      </c>
    </row>
    <row r="70" spans="1:7" ht="72" x14ac:dyDescent="0.25">
      <c r="A70" s="8"/>
      <c r="B70" s="11">
        <v>42766</v>
      </c>
      <c r="C70" s="12" t="s">
        <v>87</v>
      </c>
      <c r="D70" s="13" t="s">
        <v>84</v>
      </c>
      <c r="E70" s="14"/>
      <c r="F70" s="9">
        <v>14400</v>
      </c>
      <c r="G70" s="9">
        <f t="shared" ref="G70:G85" si="1">+G69+E70-F70</f>
        <v>13752066.200000016</v>
      </c>
    </row>
    <row r="71" spans="1:7" ht="72" x14ac:dyDescent="0.25">
      <c r="A71" s="8"/>
      <c r="B71" s="11">
        <v>42766</v>
      </c>
      <c r="C71" s="12" t="s">
        <v>88</v>
      </c>
      <c r="D71" s="13" t="s">
        <v>84</v>
      </c>
      <c r="E71" s="14"/>
      <c r="F71" s="9">
        <v>14400</v>
      </c>
      <c r="G71" s="9">
        <f t="shared" si="1"/>
        <v>13737666.200000016</v>
      </c>
    </row>
    <row r="72" spans="1:7" ht="72" x14ac:dyDescent="0.25">
      <c r="A72" s="8"/>
      <c r="B72" s="11">
        <v>42766</v>
      </c>
      <c r="C72" s="12" t="s">
        <v>89</v>
      </c>
      <c r="D72" s="13" t="s">
        <v>84</v>
      </c>
      <c r="E72" s="14"/>
      <c r="F72" s="9">
        <v>14400</v>
      </c>
      <c r="G72" s="9">
        <f t="shared" si="1"/>
        <v>13723266.200000016</v>
      </c>
    </row>
    <row r="73" spans="1:7" ht="72" x14ac:dyDescent="0.25">
      <c r="A73" s="8"/>
      <c r="B73" s="11">
        <v>42766</v>
      </c>
      <c r="C73" s="12" t="s">
        <v>90</v>
      </c>
      <c r="D73" s="13" t="s">
        <v>84</v>
      </c>
      <c r="E73" s="14"/>
      <c r="F73" s="9">
        <v>14400</v>
      </c>
      <c r="G73" s="9">
        <f t="shared" si="1"/>
        <v>13708866.200000016</v>
      </c>
    </row>
    <row r="74" spans="1:7" ht="72" x14ac:dyDescent="0.25">
      <c r="A74" s="8"/>
      <c r="B74" s="11">
        <v>42766</v>
      </c>
      <c r="C74" s="12" t="s">
        <v>91</v>
      </c>
      <c r="D74" s="13" t="s">
        <v>84</v>
      </c>
      <c r="E74" s="14"/>
      <c r="F74" s="9">
        <v>14400</v>
      </c>
      <c r="G74" s="9">
        <f t="shared" si="1"/>
        <v>13694466.200000016</v>
      </c>
    </row>
    <row r="75" spans="1:7" ht="72" x14ac:dyDescent="0.25">
      <c r="A75" s="8"/>
      <c r="B75" s="11">
        <v>42766</v>
      </c>
      <c r="C75" s="12" t="s">
        <v>92</v>
      </c>
      <c r="D75" s="13" t="s">
        <v>84</v>
      </c>
      <c r="E75" s="14"/>
      <c r="F75" s="9">
        <v>14400</v>
      </c>
      <c r="G75" s="9">
        <f t="shared" si="1"/>
        <v>13680066.200000016</v>
      </c>
    </row>
    <row r="76" spans="1:7" ht="72" x14ac:dyDescent="0.25">
      <c r="A76" s="8"/>
      <c r="B76" s="11">
        <v>42766</v>
      </c>
      <c r="C76" s="12" t="s">
        <v>93</v>
      </c>
      <c r="D76" s="13" t="s">
        <v>84</v>
      </c>
      <c r="E76" s="14"/>
      <c r="F76" s="9">
        <v>14400</v>
      </c>
      <c r="G76" s="9">
        <f t="shared" si="1"/>
        <v>13665666.200000016</v>
      </c>
    </row>
    <row r="77" spans="1:7" ht="72" x14ac:dyDescent="0.25">
      <c r="A77" s="8"/>
      <c r="B77" s="11">
        <v>42766</v>
      </c>
      <c r="C77" s="12" t="s">
        <v>94</v>
      </c>
      <c r="D77" s="13" t="s">
        <v>84</v>
      </c>
      <c r="E77" s="14"/>
      <c r="F77" s="9">
        <v>14400</v>
      </c>
      <c r="G77" s="9">
        <f t="shared" si="1"/>
        <v>13651266.200000016</v>
      </c>
    </row>
    <row r="78" spans="1:7" ht="72" x14ac:dyDescent="0.25">
      <c r="A78" s="8"/>
      <c r="B78" s="11">
        <v>42766</v>
      </c>
      <c r="C78" s="12" t="s">
        <v>95</v>
      </c>
      <c r="D78" s="13" t="s">
        <v>84</v>
      </c>
      <c r="E78" s="14"/>
      <c r="F78" s="9">
        <v>14400</v>
      </c>
      <c r="G78" s="9">
        <f t="shared" si="1"/>
        <v>13636866.200000016</v>
      </c>
    </row>
    <row r="79" spans="1:7" ht="60" x14ac:dyDescent="0.25">
      <c r="A79" s="8"/>
      <c r="B79" s="11">
        <v>42766</v>
      </c>
      <c r="C79" s="12" t="s">
        <v>96</v>
      </c>
      <c r="D79" s="13" t="s">
        <v>97</v>
      </c>
      <c r="E79" s="14"/>
      <c r="F79" s="9">
        <v>14400</v>
      </c>
      <c r="G79" s="9">
        <f t="shared" si="1"/>
        <v>13622466.200000016</v>
      </c>
    </row>
    <row r="80" spans="1:7" ht="60" x14ac:dyDescent="0.25">
      <c r="A80" s="8"/>
      <c r="B80" s="11">
        <v>42737</v>
      </c>
      <c r="C80" s="15" t="s">
        <v>98</v>
      </c>
      <c r="D80" s="16" t="s">
        <v>99</v>
      </c>
      <c r="E80" s="14"/>
      <c r="F80" s="9">
        <v>42888.75</v>
      </c>
      <c r="G80" s="9">
        <f t="shared" si="1"/>
        <v>13579577.450000016</v>
      </c>
    </row>
    <row r="81" spans="1:7" ht="60" x14ac:dyDescent="0.25">
      <c r="A81" s="8"/>
      <c r="B81" s="11">
        <v>42737</v>
      </c>
      <c r="C81" s="15" t="s">
        <v>98</v>
      </c>
      <c r="D81" s="16" t="s">
        <v>100</v>
      </c>
      <c r="E81" s="14"/>
      <c r="F81" s="9">
        <v>16128.59</v>
      </c>
      <c r="G81" s="9">
        <f t="shared" si="1"/>
        <v>13563448.860000016</v>
      </c>
    </row>
    <row r="82" spans="1:7" ht="60" x14ac:dyDescent="0.25">
      <c r="A82" s="8"/>
      <c r="B82" s="11">
        <v>42737</v>
      </c>
      <c r="C82" s="15" t="s">
        <v>98</v>
      </c>
      <c r="D82" s="16" t="s">
        <v>101</v>
      </c>
      <c r="E82" s="14"/>
      <c r="F82" s="9">
        <v>9313.75</v>
      </c>
      <c r="G82" s="9">
        <f t="shared" si="1"/>
        <v>13554135.110000016</v>
      </c>
    </row>
    <row r="83" spans="1:7" ht="72" x14ac:dyDescent="0.25">
      <c r="A83" s="8"/>
      <c r="B83" s="11">
        <v>42761</v>
      </c>
      <c r="C83" s="15" t="s">
        <v>98</v>
      </c>
      <c r="D83" s="16" t="s">
        <v>102</v>
      </c>
      <c r="E83" s="14"/>
      <c r="F83" s="9">
        <v>682100</v>
      </c>
      <c r="G83" s="9">
        <f t="shared" si="1"/>
        <v>12872035.110000016</v>
      </c>
    </row>
    <row r="84" spans="1:7" x14ac:dyDescent="0.25">
      <c r="A84" s="8"/>
      <c r="B84" s="17">
        <v>42766</v>
      </c>
      <c r="C84" s="8" t="s">
        <v>103</v>
      </c>
      <c r="D84" s="18" t="s">
        <v>104</v>
      </c>
      <c r="E84" s="14"/>
      <c r="F84" s="9">
        <v>1372.66</v>
      </c>
      <c r="G84" s="9">
        <f t="shared" si="1"/>
        <v>12870662.450000016</v>
      </c>
    </row>
    <row r="85" spans="1:7" x14ac:dyDescent="0.25">
      <c r="A85" s="8"/>
      <c r="B85" s="17">
        <v>42766</v>
      </c>
      <c r="C85" s="8" t="s">
        <v>103</v>
      </c>
      <c r="D85" s="13" t="s">
        <v>105</v>
      </c>
      <c r="E85" s="14"/>
      <c r="F85" s="9">
        <v>875</v>
      </c>
      <c r="G85" s="9">
        <f t="shared" si="1"/>
        <v>12869787.450000016</v>
      </c>
    </row>
    <row r="86" spans="1:7" x14ac:dyDescent="0.25">
      <c r="A86" s="19" t="s">
        <v>106</v>
      </c>
      <c r="B86" s="20"/>
      <c r="C86" s="20"/>
      <c r="D86" s="21"/>
      <c r="E86" s="22"/>
      <c r="F86" s="22"/>
      <c r="G86" s="10">
        <f>+G85</f>
        <v>12869787.450000016</v>
      </c>
    </row>
  </sheetData>
  <mergeCells count="5">
    <mergeCell ref="A1:A3"/>
    <mergeCell ref="B1:G1"/>
    <mergeCell ref="B2:D2"/>
    <mergeCell ref="E2:F2"/>
    <mergeCell ref="A86:D8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044C9A2D32B24691EE1129BCD0ED0A" ma:contentTypeVersion="22" ma:contentTypeDescription="Create a new document." ma:contentTypeScope="" ma:versionID="f0736f7d439ddbb7384ef0e93ffe5255">
  <xsd:schema xmlns:xsd="http://www.w3.org/2001/XMLSchema" xmlns:xs="http://www.w3.org/2001/XMLSchema" xmlns:p="http://schemas.microsoft.com/office/2006/metadata/properties" xmlns:ns2="5c053d35-112f-42dc-90f4-e56ad6773acf" targetNamespace="http://schemas.microsoft.com/office/2006/metadata/properties" ma:root="true" ma:fieldsID="b35618b01fc1c12b72da995fc211ca78" ns2:_="">
    <xsd:import namespace="5c053d35-112f-42dc-90f4-e56ad6773acf"/>
    <xsd:element name="properties">
      <xsd:complexType>
        <xsd:sequence>
          <xsd:element name="documentManagement">
            <xsd:complexType>
              <xsd:all>
                <xsd:element ref="ns2:Cuenta_x0020_Ingreso_x0020_Egresos" minOccurs="0"/>
                <xsd:element ref="ns2:No_x002e_" minOccurs="0"/>
                <xsd:element ref="ns2:Fecha" minOccurs="0"/>
                <xsd:element ref="ns2:Ingreso_x0020_y_x0020_Egresos_x003a_Title" minOccurs="0"/>
                <xsd:element ref="ns2:A_x00f1_o" minOccurs="0"/>
                <xsd:element ref="ns2:A_x00f1_o_x003a_Title" minOccurs="0"/>
                <xsd:element ref="ns2:Mes" minOccurs="0"/>
                <xsd:element ref="ns2:Formato_x0020_documen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53d35-112f-42dc-90f4-e56ad6773acf" elementFormDefault="qualified">
    <xsd:import namespace="http://schemas.microsoft.com/office/2006/documentManagement/types"/>
    <xsd:import namespace="http://schemas.microsoft.com/office/infopath/2007/PartnerControls"/>
    <xsd:element name="Cuenta_x0020_Ingreso_x0020_Egresos" ma:index="8" nillable="true" ma:displayName="Ingreso y Egresos_master" ma:list="{9a200321-ea96-4f8a-a40c-b9ded3f98ca0}" ma:internalName="Cuenta_x0020_Ingreso_x0020_Egresos" ma:readOnly="false" ma:showField="Title">
      <xsd:simpleType>
        <xsd:restriction base="dms:Lookup"/>
      </xsd:simpleType>
    </xsd:element>
    <xsd:element name="No_x002e_" ma:index="9" nillable="true" ma:displayName="No." ma:default="1" ma:format="Dropdown" ma:internalName="No_x002e_">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Fecha" ma:index="10" nillable="true" ma:displayName="Fecha" ma:format="DateOnly" ma:internalName="Fecha">
      <xsd:simpleType>
        <xsd:restriction base="dms:DateTime"/>
      </xsd:simpleType>
    </xsd:element>
    <xsd:element name="Ingreso_x0020_y_x0020_Egresos_x003a_Title" ma:index="11" nillable="true" ma:displayName="Ingreso y Egresos" ma:list="{9a200321-ea96-4f8a-a40c-b9ded3f98ca0}" ma:internalName="Ingreso_x0020_y_x0020_Egresos_x003a_Title" ma:readOnly="true" ma:showField="Title" ma:web="a12fa3bc-f4ca-41e4-8990-b7a5a85d7792">
      <xsd:simpleType>
        <xsd:restriction base="dms:Lookup"/>
      </xsd:simpleType>
    </xsd:element>
    <xsd:element name="A_x00f1_o" ma:index="12" nillable="true" ma:displayName="Año_master" ma:list="{5ef2e1b0-173a-433c-95b3-b43d4b86f9ce}" ma:internalName="A_x00f1_o" ma:readOnly="false" ma:showField="Title">
      <xsd:simpleType>
        <xsd:restriction base="dms:Lookup"/>
      </xsd:simpleType>
    </xsd:element>
    <xsd:element name="A_x00f1_o_x003a_Title" ma:index="13" nillable="true" ma:displayName="Año" ma:list="{5ef2e1b0-173a-433c-95b3-b43d4b86f9ce}" ma:internalName="A_x00f1_o_x003a_Title" ma:readOnly="true" ma:showField="Title" ma:web="a12fa3bc-f4ca-41e4-8990-b7a5a85d7792">
      <xsd:simpleType>
        <xsd:restriction base="dms:Lookup"/>
      </xsd:simpleType>
    </xsd:element>
    <xsd:element name="Mes" ma:index="14" nillable="true" ma:displayName="Mes" ma:list="{3303a1b1-7424-465e-9f29-0e3a9dd2bc46}" ma:internalName="Mes" ma:showField="Mes">
      <xsd:simpleType>
        <xsd:restriction base="dms:Lookup"/>
      </xsd:simpleType>
    </xsd:element>
    <xsd:element name="Formato_x0020_documento" ma:index="15" nillable="true" ma:displayName="Formato documento" ma:list="{3303a1b1-7424-465e-9f29-0e3a9dd2bc46}" ma:internalName="Formato_x0020_documento" ma:showField="Formato_x0020_de_x0020_documento">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5c053d35-112f-42dc-90f4-e56ad6773acf">2017-01-31T06:00:00+00:00</Fecha>
    <A_x00f1_o xmlns="5c053d35-112f-42dc-90f4-e56ad6773acf">8</A_x00f1_o>
    <Mes xmlns="5c053d35-112f-42dc-90f4-e56ad6773acf">1</Mes>
    <Cuenta_x0020_Ingreso_x0020_Egresos xmlns="5c053d35-112f-42dc-90f4-e56ad6773acf">21</Cuenta_x0020_Ingreso_x0020_Egresos>
    <No_x002e_ xmlns="5c053d35-112f-42dc-90f4-e56ad6773acf">1</No_x002e_>
    <Formato_x0020_documento xmlns="5c053d35-112f-42dc-90f4-e56ad6773acf">1</Formato_x0020_documento>
  </documentManagement>
</p:properties>
</file>

<file path=customXml/itemProps1.xml><?xml version="1.0" encoding="utf-8"?>
<ds:datastoreItem xmlns:ds="http://schemas.openxmlformats.org/officeDocument/2006/customXml" ds:itemID="{CD5E2D54-E638-4325-BC54-3F6284D2D515}"/>
</file>

<file path=customXml/itemProps2.xml><?xml version="1.0" encoding="utf-8"?>
<ds:datastoreItem xmlns:ds="http://schemas.openxmlformats.org/officeDocument/2006/customXml" ds:itemID="{92313067-445C-4DB4-B3E3-0E1768D164A2}"/>
</file>

<file path=customXml/itemProps3.xml><?xml version="1.0" encoding="utf-8"?>
<ds:datastoreItem xmlns:ds="http://schemas.openxmlformats.org/officeDocument/2006/customXml" ds:itemID="{FFF90F31-D167-457C-AA4B-911F3289DD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ANTICIPO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Massiel Elizabeth Segura Montilla</dc:creator>
  <cp:lastModifiedBy>Massiel Elizabeth Segura Montilla</cp:lastModifiedBy>
  <dcterms:created xsi:type="dcterms:W3CDTF">2017-02-20T17:33:15Z</dcterms:created>
  <dcterms:modified xsi:type="dcterms:W3CDTF">2017-02-20T17:33:28Z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0x01010076044C9A2D32B24691EE1129BCD0ED0A</vt:lpwstr>
  </property>
</Properties>
</file>