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siel.segura\Desktop\Archivos Oficina\Portal\7. Junio\Financiero\Ingresos y Egresos\"/>
    </mc:Choice>
  </mc:AlternateContent>
  <bookViews>
    <workbookView xWindow="0" yWindow="0" windowWidth="12255" windowHeight="4545"/>
  </bookViews>
  <sheets>
    <sheet name="Ingresos_y_Egresos_Junio_2017_-" sheetId="1" r:id="rId1"/>
  </sheets>
  <calcPr calcId="162913"/>
</workbook>
</file>

<file path=xl/calcChain.xml><?xml version="1.0" encoding="utf-8"?>
<calcChain xmlns="http://schemas.openxmlformats.org/spreadsheetml/2006/main">
  <c r="G6" i="1" l="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5" i="1"/>
</calcChain>
</file>

<file path=xl/sharedStrings.xml><?xml version="1.0" encoding="utf-8"?>
<sst xmlns="http://schemas.openxmlformats.org/spreadsheetml/2006/main" count="201" uniqueCount="157">
  <si>
    <t>Cuenta Bancaria No:240-016850-9</t>
  </si>
  <si>
    <t>Balance Inicial:5,580,405.57</t>
  </si>
  <si>
    <t>Fecha</t>
  </si>
  <si>
    <t>No. Ck/Transf</t>
  </si>
  <si>
    <t>Descripción</t>
  </si>
  <si>
    <t>Débito</t>
  </si>
  <si>
    <t>Crédito</t>
  </si>
  <si>
    <t>Balance</t>
  </si>
  <si>
    <t>TRANSFERENCIA RECIBIDA</t>
  </si>
  <si>
    <t>REG. LIB. 12433 FONDO AVANCE POR EXCEPCION MINERD</t>
  </si>
  <si>
    <t>CHEQUE #1363</t>
  </si>
  <si>
    <t>DEVOLUCION IMPUESTO 0.15%</t>
  </si>
  <si>
    <t>CHEQUE DEVUELTO</t>
  </si>
  <si>
    <t>CHEQUE #1394</t>
  </si>
  <si>
    <t>ck cancelado</t>
  </si>
  <si>
    <t>TRANSFERENCIA ENVIADA</t>
  </si>
  <si>
    <t>PAGO DE VIATICOS PARA LAS TECNICAS QUE PARTICIPARON EN LA JORNADA DE ACOMPAÑAMIENTOS Y SEGUIMIENTOS A LOS CENTROS DE EDUCACION ESPECIAL, REALIZADA DEL 21 DE FEBRERO AL 31 DE MARZO DEL 2017, SEGUN OFICIO # 050/2017 Y ANEXOS.</t>
  </si>
  <si>
    <t>PAGO COMPLETIVO A TUTORES PRESENCIALES EN EL MARCO DE LA IMPLEMENTACION DEL PLAN NACIONAL DE INDUCCION A DOCENTES PRINCIPIANTES EN FUNCION A LOS ESTANDARES PROFESIONALES Y DEL DESEMPEÑO QUE VENIMOS DESARROLLANDO EN LAS DIRECCIONES REGIONALES EDUCATIVAS 17 (MONTE PLATA) Y 18 (BARAHONA), SEGUN OFICIO # 017/2017 Y ANEXOS.</t>
  </si>
  <si>
    <t>FONDOS PARA EL CICLO DE CONFERENCIAS  MAGISTRALES SOBRE TIEMPO DE PATRIA Y LA REVOLUCION EDUCATIVA, QUE SE REALIZARA EN LAS DISTINTAS REGIONALES DEL PAIS  A PARTIR DEL MES DE JUNIO 2017, SEGUN OFICIO#98/2017.</t>
  </si>
  <si>
    <t>FONDOS PARA CUBRIR TRANSPORTE A LOS TECNICOS DE LA DACE, PARA REALIZAR EL ENCUENTRO DE EVALUACION DEL COSTO Y VALORES APLICADOS A LA TARIFA/COLEGIATURA DE LAS INSTITUCIONES EDUCATIVAS PRIVADAS PARA EL AÑO ESCOLAR 2017-2018, EN LA REGIONAL 10 DE SANTO DOMINGO II Y REGIONAL 16 DE SANTO DOMINGO III, SEGUN OFICIO#56/2017.</t>
  </si>
  <si>
    <t>PAGO DE VIATICOS Y TRANSPORTE PARA LA PERSONA QUE VIAJO A LA REGIONALES 01, 02, 03, 08 Y 09, LOS DIAS 25, 26 DE ABRIL Y 03, 04, 09, 11 Y 16 DE MAYO DEL 2017, A REALIZAR VISITAS DE ACOMPAÑAMIENTO A DIRECTORES Y SUBDIRECTORES DE CENTROS DE EDUCACION TECNICO PROFESIONAL Y TECNICO BASICO PARA VERIFICAR LAS GESTION DE LOS CENTROS, SEGUN OFICIO # 51/2017 Y ANEXOS.</t>
  </si>
  <si>
    <t>PAGO DE VIATICOS PARA LAS PERSONAS QUE VIAJARAN A LAS REGIONALES 01, 05, 06, 07, 11, 12, 13 Y 14, LOS DIAS 04, 05, 06, 11, 12, 13, 18, 19, 20, 25, 26 Y 27 DE ABRIL Y 02, 03 Y 04 DE MAYO DEL 2017, A REALIZAR VISITA DE ACOMPAÑAMIENTO A LOS DIRECTORES Y A LOS SUBDIRECTORES DE CENTROS DE EDUCACION TECNICO PROFESIONAL Y TECNICO DE BASICA, PARA VERIFICAR LA GESTION DE LOS CENTROS, SEGUN OFICIO # 31/2017 Y ANEXOS.</t>
  </si>
  <si>
    <t>PAGO DE VIATICOS PARA MONITOREAR LOS EQUIPOS TECNICOS REGIONALES Y DISTRITALES DEL NIVEL EN EL PROCESO DE LOS ACOMPAÑAMIENTOS REALIZADOS A LOS CENTROS EDUCATIVOS, PARA GARANTIZAR EL LOGRO DE LAS METAS Y EL DESARROLLO DE LAS ACTIVIDADES DE LAS 18 REGIONALES EDUCATIVAS, 1er. TRIMESTRE", EL CUAL SE REALIZO DESDE EL 1 AL 28 DE FEBRERO DEL 2017, SEGUN OFICIO # 012/2017 Y ANEXOS.</t>
  </si>
  <si>
    <t>FONDOS PARA CUBRIR TRANSPORTE, DE LA JORNADA DE ORIENTACION CON TECNICOS REGIONALES Y DISTRITALES DEL 1ER CICLO DEL NIVEL PRIMARIO EN LA ESTRATEGIA DE FORMACION SITUADA ESPECIALIZADA EN LA ALFABETIZACION INICIAL CON ENFASIS EN LOS PROCESOS FORMATIVOS DE LENGUA Y MATEMATICA, EN FECHA 02,03, 04 Y 05 DE MAYO 2017, SEGUN OFICIO#198/2017.</t>
  </si>
  <si>
    <t>PAGO DE VIATICOS, COMBUSTIBLE Y PEAJE, CORRESPONDIENTE A LAS VISITAS DE LEVANTAMIENTO DE INFORMACION EN LOS CENTROS DE EDUCACION ESPECIAL, SEGUN OFICIO # 166/2017 Y ANEXOS.</t>
  </si>
  <si>
    <t>PAGO DE TRANSPORTE A LOS PARTICIPANTES DEL ENCUENTO CON DIRECTORES DE LOS CENTROS DE EDUCACION ESPECIAL, EN FECHA DEL 16 AL 17  DE MARZO 2017, SEGUN OFICIO#85/2017.</t>
  </si>
  <si>
    <t>PAGO DE TRANSPORTE PARA EL TALLER DE ORIENTACION A DIRECTORES DE CENTROS  PUBLICOS EDUCACION TECNICO PROFESIONAL SOBRE PROCESO DE IMPLEMENTACION DE LOS MODULO EN FECHA  15 Y 16 DE JUNIO 2017, SEGUN OFICIO#134/2017.</t>
  </si>
  <si>
    <t>FONDOS PARA  LA ACTIVIDAD, ENCUENTRO PARA SOCIALIZAR DIFERENTES ACCIONES RELACIONADAS A LA AMPLIACION DE LA COBERTURA DEL GRADO PRE-PRIMARIO, LA INCLUSION DE LOS NIÑO Y LAS NIÑAS DE 4 AÑOS PARA EL AÑO ESCOLAR 2017-2018, EN LA CINCO REGIONALES EDUCATIVAS, DURANTE EL MES DE ABRIL 2017, SEGUN OFICIO#160/2017</t>
  </si>
  <si>
    <t>FONDOS PARA CUBRIR VIATICOS Y TRANSPORTE A LOS TECNICOS DE LA DACE, PARA EL ACOMPAÑAMIENTO AL ENCUENTRO DE LA JORNADA DE VERANO CON LOS TECNICOS DE LAS INSTITUCIONES EDUCATIVAS PRIVADAS NACIONALES, REGIONALES Y DISTRITALES EN EL NIVEL PRIMARIO, EN LOS EJES REGIONALES DEL MINERD, SEGUN OFICIO#68/2017.</t>
  </si>
  <si>
    <t>FONDOS  PARA LA ACTIVIDAD ENCUENTRO PARA SOCILAIZAR DIFERENTES  ACCIONES RELACIONADAS A LA AMPLIACION DE LA COBERTURA DEL GRADO PRE-PRIMARIO, LA INCLUSION DE LOS NIÑOS Y LAS NIÑA DE 4 AÑOS PARA EL AÑO ESCOLAR 2017-2018, EN LA CINCO REGIONALES EDUCATIVAS, DURANTE EL MES DE ABRIL DEL 2017, SEGUN OFICIO#161/2017.</t>
  </si>
  <si>
    <t>PAGO DE VIATICOS AL PERSONAL DE LA UNIDAD MODELO DE LAS NACIONES UNIDAS, PARA  LOS TALLERES PRE-MINUME 2017, EN FECHA DESDE EL 22 DE ABRIL HASTA EL 20 DE MAYO 2017, SEGUN OFICIO#26/2017</t>
  </si>
  <si>
    <t>PAGO DE VIATICOS PARA LA JORNADA DE INDUCCION A TECNICOS NACIONALES, REGIONALES Y DISTRITALES SOBRE EL DISEÑO CURRICULAR DEL PRIMER CICLO DEL NIVEL SECUNDARIO, SEGUN OFICIO # 218/2016 Y ANEXOS.</t>
  </si>
  <si>
    <t>PAGO DE TRANSPORTE PARA LA JORNADA DE INDUCCION A TECNICOS NACIONALES, REGIONALES Y DISTRITALES SOBRE EL DISEÑO CURRICULAR DEL PRIMER CICLO DEL NIVEL  SECUNDARIO DEL AREA DE EDUCACION FISICA, SEGUN OFICIO # 218/2016 Y ANEXOS.</t>
  </si>
  <si>
    <t>FONDOS PARA CUBRIR TRANSPORTE DE LOS PARTICIPANTES PARA EL DESARROLLO DE VALIDACION DE PERFILES Y FUNCIONES, EN FECHA 20 DE ABRIL 2017, SEGUN OFICIO#13/2017.</t>
  </si>
  <si>
    <t>PAGO DE VIATICOS, DE LA JORNADA DE ACOMPAÑAMIENTOS SEGUIMIENTO A LOS CENTRSO DE RECURSOS PARA LA ATENCION A LA DIVERSIDAD, EN FECHA DEL 21  DE FEBRERO AL 10 DE MARZO DEL 2017, SEGUN OFICIO#51/2017.</t>
  </si>
  <si>
    <t>FONDOS DE VIATICO, COMBUSTIBLE Y PEAJE PARA LAS VISITAS DE ACOMPAÑAMIENTO A LOS CENTROS DE EDUCACION ESPECIAL , CORRESPONDIENTE A LOS MESES DE ABRIL Y JUNIO DE 2017, SEGUN OFICIO#139/2017.</t>
  </si>
  <si>
    <t>PAGO DE VIATICOS Y TRANSPORTE A TECNICOS DOCENTES NACIONALES Y PERSONAL ADMINISTRATIVO PARA EL PLAN DE CONTINGENCIA PARA LA RECUPERACION DE DOCENCIA, SEGUN OFICIO # 36/2017 Y ANEXOS.</t>
  </si>
  <si>
    <t>PAGO PARA CUBRIR EL COMBUSTIBLE DE LAS COMISIONES DE TECNICOS REGIONALES Y DISTRITALES Y SUPERVISORES NACIONALES, CORRESP. A LA APLICACION DE LAS PRUEBAS GENERALES DEL NIVEL BASICO-ADULTOS Y LA PRIMERA CONVOCATORIA DEL NIVEL MEDIO DE LAS PRUEBAS NACIONALES, A EFECTUARSE EN EL PERIODO COMPRENDIDO DESDE EL MES DE JUNIO HASTA EL MES DE JULIO DEL AÑO 2017, SEGUN OFICIO # 209/2017.</t>
  </si>
  <si>
    <t>PAGO DE TRANSPORTE A COORDINADORES Y SECRETARIAS DE CENTROS DEL NIVEL SECUNDARIO DE PERSONAS JOVENES Y ADULTAS, PREPARA, PARA ENCUENTRO-TALLER DE CAPACITACION SOBRE GESTION, EL MISMO SERA REALIZADO LOS MESES DE MAYO Y JUNIO DEL 2017, SEGUN OFICIO # 081/2017 Y ANEXOS.</t>
  </si>
  <si>
    <t>FONDOS PARA LA JORNADA DE ACOMPAÑAMIENTOS SEGUIMIENTO A LAS AULAS DE RECURSOS, EN FECHA DEL 21 DE FEBRERO AL 23 DE MARZO DEL 2017, SEGUN OFICIO#61/2017.</t>
  </si>
  <si>
    <t>FONDOS PARA REALIZACION DE LA SUPERVISION AL PROCESO DE JORNADA DE VERANO, ASI COMO LA RECEPCION DEL CALENDARIO ESCOLAR Y LOS EQUIPOS, RECURSOS Y MATERIALES PARA EL INICIO DEL AÑO ESCOLAR 2016-2017, SEGUN OFICIO#51/2017.</t>
  </si>
  <si>
    <t>PAGO DE VIATICOS Y TRANSPORTE A LOS TECNICOS DE LA DACE, DE LA VISITAS DE SEGUIMIENTO A LAS INSTITUCIONES EDUCATIVAS PRIVADAS SIN RECONOCIMIENTO, PARA VERIFICAR SI OFERTA GRADOS OBJETO DE PRUEBAS NACIONALES EN EL NIVEL SECUNDARIO,  SEGUN OFICIO#47/2017.</t>
  </si>
  <si>
    <t>FONDOS PARA CUBRIR ALIMENTACION Y TRANSPORTE PARA  EL ENCUENTRO DE SOCIALIZACION DE INFORMES DEL ACOMPAÑAMIENTO 2016-2017, EN LOS MESES DE  MAYO Y JUNIO DEL 2017, SEGUN OFICIO#168/2017.</t>
  </si>
  <si>
    <t>FONDOS PARA CUBRIR  TRANSPORTE PARA LAS VISITAS DE ASESORAMIENTO Y APOYO PSICOPEDAGOGICO A LAS ESCUELAS REGULARES CON ESTUDIANTES CON NECESIDADES EDUCATIVAS ESPECIALES ESTAS VISITAS SE REALIZARON DURANTE LOS MESES DE ABRIL Y JUNIO DEL 2017, SEGUN OFICIO#197/2017.</t>
  </si>
  <si>
    <t>FONDOS PARA SUSTENTACION AL PERSONAL QUE TRABAJARA EN LA COORDINACION Y LOGISTICA DE LA FERIA EXPOSITIVA  Y SERVICIOS DE LAS ESCUELAS LABORALES, LOS DIAS 12 Y 13 DE JUNIO DE 2017, SEGUN OFICIO#104/2017.</t>
  </si>
  <si>
    <t>PAGOS DE VIATICOS A LOS TECNICOS  DOCENTES NACIONALES  PARA DESARROLLO DE SEGUIMIENTO Y ACOMPAÑAMIENTO EN LOS DISTRITOS DEL MINISTERIO DE  EDUCACION,  SEGUN OFICIO#21/2017.</t>
  </si>
  <si>
    <t>PAGO DE VIATICOS Y COMBUSTIBLE, PARA LA ACTIVIDAD MONITOREO A LA CELEBRACION DE DIAS DE LOGROS DISTRITALES  PARA VERIFICAR LOS NIVELES DE AVANCES EN EL DESARROLLO DE LAS COMPETENCIAS QUE MUESTRAN LOS NIÑOS Y LAS NIÑAS DE LAS ESCUELAS RURALES MULTIGRADO LA CUAL SE REALIZARA DEL 22 AL 29 DE JUNIO DEL 2017, SEGUN OFICIO#253/2017.</t>
  </si>
  <si>
    <t>PAGO PARA CUBRIR LOS VIATICOS DE LAS COMISIONES DE SUPERVISORES NACIONALES, COORDINADORES, SUPERVISORES ESPECIALES Y DE DISCAPACIDAD, CORRESP. A LA APLICACION DE LAS PRUEBAS NACIONALES DEL NIVEL BASICO-ADULTOS Y LA PRIMERA COVOCATORIA DEL NIVEL MEDIO DE LAS PRUEBAS NACIONALES, A EFECTUARSE EN EL PERIODO COMPRENDIDO DESDE EL MES DE JUNIO HASTA EL MES DE JULIO DEL 2017, SEGUN OFICIO # 226/2017 Y ANEXOS.</t>
  </si>
  <si>
    <t>PAGO DE VIATICOS A LOS CHOFERES QUE TRABAJARAN EN LA REALIZACION DEL ENCUENTROS CON DIRECTORAS/ DIRECTORES REGIONALES Y DISTRITALES PARA SENSIBILIZARLES Y ORIENTARLES EN TORNO A LAS FUNCIONES DEL DEPARTAMENTO Y LA IMPLEMENTACION DEL ENFOQUE DE GENERO EN EL DESARROLLO CURRICULAR, EN FECHA  DEL 18 AL 26 DEL MES DE JULIO DEL 2017, SEGUN OFICIO#130/2017.</t>
  </si>
  <si>
    <t>PAGO PARA CUBRIR VIATICOS Y TRANSPORTE A LOS TECNICOS DE LA DACE, PARA REALIZAR EL ACOMPAÑAMIENTO AL PROCESO DE EVALUACION DE LOS CENTROS EDUCATIVOS PRIVADOS SIN AUTORIZACION, REGISTRADO EN EL SISTEMA DE GESTION DE CENTRO PARA FINES DE RECONOCIMIENTO, EN LOS EJES REGIONALES DEL MINERD, SEGUN OFICIO # 046/2017 Y ANEXOS.</t>
  </si>
  <si>
    <t>CHEQUE #1409</t>
  </si>
  <si>
    <t>REPOSICION FONDO DE  CAJA CHICA, ASIGNADO A LA DIRECCION GENERAL DE TECNICO PROFESIONAL, SEGUN OFICIO #140/2017, RECIBOS 1300 HASTA 1334 ANEXOS.</t>
  </si>
  <si>
    <t>CHEQUE #1410</t>
  </si>
  <si>
    <t>PAGO DE LA FACTURA NCF:11502048367 DE FECHA 05/05/2017, POR LA LEGALIZACION DE OCHO (8) RATIFICACIONES DE CONTRATOS DE COMPRAVENTAS Y RECIBOS DE DESCARGO Y FINIQUITO LEGAL Y DOS (02) CONVENIOS DE COLABORACION ENTRE EL MINERD Y LA DIRECCION DE ETICA E INTEGRIDAD GUBERNAMENTAL Y CON LA UNIDAD DE ELECTRICIDAD RURAL Y SUBURBANA, LOS CUALES SERAN UTILIZADOS EN EL MINISTERIO DE EDUCACION, SEGUN OFICIO # 00896/2017.</t>
  </si>
  <si>
    <t>CHEQUE #1411</t>
  </si>
  <si>
    <t>PAGO DE  COMBUSTIBLE, PARA LA CAPTACION DE EMPRESAS CON EL OBJETIVO DE MOTIVARLAS A FORMALIZAR CONVENIOS MEJORA DE LA CALIDAD EDUCATIVA, DURANTE LOS MESES DE MAYO Y JUNIO DEL 2017. SEGUN OFICIO#70/2017.</t>
  </si>
  <si>
    <t>CHEQUE #1412</t>
  </si>
  <si>
    <t>FONDOS PARA CUBRIR COMBUSTIBLE Y PEAJE,  DE LA JORNADA DE ACOMPAÑAMIENTOS SEGUIMIENTO A LOS CENTRSO DE RECURSOS PARA LA ATENCION A LA DIVERSIDAD, EN FECHA DEL 21  DE FEBRERO AL 10 DE MARZO DEL 2017, SEGUN OFICIO#51/2017.</t>
  </si>
  <si>
    <t>CHEQUE #1413</t>
  </si>
  <si>
    <t>PAGO DE LA FACTURA NCF:11500000014 DE FECHA 25/04/2017, POR LA LEGALIZACION DE UN (01) ACTO AUTENTICO No.13/2017 D/F 5 DE ABRIL DEL 2017 Y UN (01) COMPULSA DEL ACTO AUTENTICO No.16/2017 D/F12/ ABRIL DEL 2017, PARA LA CONTRATACION DE UNA FIRMA CONSULTORA PARA LA APLICACION Y PROCESAMIENTO DE LA EVALUACION DE DIAGNOSTICA DEL 3er. GRADO DE EDUCACION PRIMARIA 2017. (SOBRE A Y B), LOS CUALES SERAN UTILIZADOS EN EL MINISTERIO DE EDUCACION, MEDIANTE EL PROCEDIMIENTO ME-CCC-PE-72-2017-GD, SEGUN OFICIO # 00828/2017.</t>
  </si>
  <si>
    <t>CHEQUE #1414</t>
  </si>
  <si>
    <t>PAGO DE COMBUSTIBLE PARA EL PERSONAL DIRECTIVO Y TECNICO NACIONAL, QUE REALIZARA VISITAS CON MINERD, PARA QUE INTERVENGA CENTROS EDUCATIVOS  CON SUS ACCIONES DE RESPONSABILIDAD SOCIAL PARA LA MEJORA DE LA CALIDAD EDUCATIVA, EN LOS MESES DE MAYO Y JUNIO 2017, SEGUN</t>
  </si>
  <si>
    <t>CHEQUE #1415</t>
  </si>
  <si>
    <t>PAGO DE COMBUSTIBLE PARA MONITOREAR LOS EQUIPOS TECNICOS REGIONALES Y DISTRITALES DEL NIVEL EN EL PROCESO DE LOS ACOMPAÑAMIENTOS REALIZADOS A LOS CENTROS EDUCATIVOS, PARA GARANTIZAR EL LOGRO DE LAS METAS Y EL DESARROLLO DE LAS ACTIVIDADES DE LAS 18 REGIONALES EDUCATIVAS, 1er. TRIMESTRE", EL CUAL SE REALIZO DESDE EL 1 AL 28 DE FEBRERO DEL 2017, SEGUN OFICIO # 012/2017 Y ANEXOS.</t>
  </si>
  <si>
    <t>CHEQUE #1416</t>
  </si>
  <si>
    <t>PAGO DE LA FACTURA NCF-11500000001, DE FECHA 09 DE MARZO 2015, POR SERVICIOS PROFESIONALES COMO COODINADOR GENERAL DEL PROCESO DE LA REVISON Y ACTUALIZACION CURRICULAR QUE REALIZA EL MINERD, CORRESPONDIENTE AL MES DE MARZO DEL 2015, SEGUN CONTRATO#1931/2012 Y ADENDA#2547, OFICIO#204/2016.</t>
  </si>
  <si>
    <t>CHEQUE #1417</t>
  </si>
  <si>
    <t>PAGO PARA CUBRIR LOS GASTOS DE PRESENTACION DEL ESPETACULO INFANTIL, CON MOTIVO DE LA CLAUSURA DEL AÑO ESCOLAR POR LOS NIÑOS DE LOS TALLERES DE ARTE 2016-2017, QUE SE REALIZARA EL PROXIMO 8 DE JUNIO EN EL CENTRO CULTURAL NARCISO GONZALEZ, SEGUN OFICIO # 159/2017.</t>
  </si>
  <si>
    <t>CHEQUE #1418</t>
  </si>
  <si>
    <t>REPOSICION FONDO DE CAJA CHICA, ASIGNADO A LA DIRECCION DE GABINETE DEL DESPACHO DE ESTE MINISTERIO DE EDUCACION, SEGUN FICIO #0038/2017, RECIBOS 0121 HASTA 0162 ANEXOS.</t>
  </si>
  <si>
    <t>CHEQUE #1420</t>
  </si>
  <si>
    <t>PAGO HONORARIO POR REALIZACION DE OBRAS DE TEATRO COMO PARTE DE LAS ACTIVIDADES CULTURALES EN LOS DIFERENTES CENTROS EDUCATIVOS DEL PAIS, DURANTE EL TRIMESTRE ABRIL-JUNIO DEL 2015, SEGUN OFICIO #52/2015, Y ANEXOS  *DOCUMENTOS ORIG. EN EL DG 079779.*</t>
  </si>
  <si>
    <t>CHEQUE #1421</t>
  </si>
  <si>
    <t>PAGO A PARTICIPANTE DE OBRAS DE TEATRO COMO PARTE DE LAS ACTIVIDADES CULTURALES EN LOS DIFERENTES CENTROS EDUCATIVOS DEL PAIS, SEGUN OFICIO #051/2015 Y ANEXOS.* DOCUMENTOS ORIG. EN EL DGO80357.</t>
  </si>
  <si>
    <t>CHEQUE #1422</t>
  </si>
  <si>
    <t xml:space="preserve"> REPOSICION FONDO DE CAJA CHICA, ASIGNADO A LA DIRECCION GENERAL DE SUPERVISION EDUCATIVA, SEGUN OFICIO #49/2017, RECIBOS 747 AL 818 ANEXOS.</t>
  </si>
  <si>
    <t>CHEQUE #1423</t>
  </si>
  <si>
    <t>PAGO PARA CUBRIR GASTOS DE CELEBRACION DE LA EUCARISTIA EN HONOR AL DIA DEL MAESTRO, QUE SE LLEVARA A CABO EL 30 DE JUNIO DEL 2017, SEGUN OFICIO #151/2017.</t>
  </si>
  <si>
    <t>CHEQUE #1424</t>
  </si>
  <si>
    <t>PAGO DE LA FACTURA NCF:11500000016 DE FECHA 26/04/2017, POR LA LEGALIZACION DE UN (01) ACTO AUTENTICO No.12/2017 D/F 3 DE ABRIL DEL 2017, CORRESPONDIENTE A LA CONSTATACION DE ELECCION DEL PREMIO NACIONAL DEL PERIODISTA DEL 2017, EL CUAL SE UTILIZO EN EL MINISTERIO DE EDUCACION, SEGUN OFICIO # 00829/2017.</t>
  </si>
  <si>
    <t>CHEQUE #1425</t>
  </si>
  <si>
    <t>REPOSICION FONDO DE CAJA CHICA, ASIGANO A LA DIRECCION GENERAL DE CULTURA.  SEGUN OFICIO #104/2017, RECIBOS 244 HASTA 316 ANEXOS.</t>
  </si>
  <si>
    <t>CHEQUE #1426</t>
  </si>
  <si>
    <t>CHEQUE #1427</t>
  </si>
  <si>
    <t>PAGO DE COMBUSTIBLES A TECNICOS DOCENTES NACIONALES Y PERSONAL ADMINISTRATIVO PARA EL PLAN DE CONTINGENCIA PARA LA RECUPERACION DE DOCENCIA, SEGUN OFICIO # 36/2017 Y ANEXOS.</t>
  </si>
  <si>
    <t>CHEQUE #1428</t>
  </si>
  <si>
    <t>REPOSICION FONDO ROTATORIO, ASIGNADO A LA DIRECCION ADMINISTRATIVA DE PRUEBAS NACIONALES, SEGUN OFICIO #198/2017, RECIBOS 355 HASTA 440 ANEXOS.</t>
  </si>
  <si>
    <t>CHEQUE #1429</t>
  </si>
  <si>
    <t>REPOSICION FONDO DE CAJA CHICA, ASIGNADO A LA DIRECCION GENERAL DE MEDIOS EDUCATIVOS, SEGUN OFICIO #155/2017, RECIBOS 2086 HASTA 2194 ANEXOS.</t>
  </si>
  <si>
    <t>CHEQUE #1430</t>
  </si>
  <si>
    <t>REPOSICION FONDO DE CAJA CHICA, ASIGNADO A LA DIRECCION GENERAL DE EDUCACION PRIMARIA, SEGUN OFICIO #258/2017, RECIBOS 625 HASTA 667 ANEXOS.</t>
  </si>
  <si>
    <t>CHEQUE #1431</t>
  </si>
  <si>
    <t>PAGO POR SERVICIOS PROFESIONALES COMO CONSULTORA TECNICA DE LA REVISION Y ACTUALIZACION CURRICULAR, A RAZON DE $80,000.00 MAS ITEBIS C/MES CORRESP. A LOS MESES DE SEPTIEMBRE, OCTUBRE, NOVIEMBRE Y DICIEMBRE 2014, ENERO, FEBRERO Y MARZO 2015, SEGUN CONTRATO # 0665/2012 Y ADENDA # 2725/2013, SEGUN FACTURA NCF:11500000001, OFICIO # 391/2015.</t>
  </si>
  <si>
    <t>CHEQUE #1432</t>
  </si>
  <si>
    <t>REPOSICION FONDO DE CAJA CHICA, ASIGNADO A LA DIRECCION DE EDUCACION EN GENERO Y DESARROLLO, SEGUN OFICIO #103/2017, RECIBOS 1175 HASTA 1221 ANEXOS.</t>
  </si>
  <si>
    <t>CHEQUE #1433</t>
  </si>
  <si>
    <t>PAGO POR SERVICIOS PROFESIONALES COMO CONSULTORA DEL PROCESO DE REVISION Y ACTUALIZACION CURRICULAR, A RAZON DE $80,000.00 MAS ITEBIS C/MES CORRESP. A LOS MESES DE NOVIEMBRE, DICIEMBRE 2015 Y ENERO, FEBRERO 2016, SEGUN FACTURA NCF:11500000005, CONTRATO # 0669/2012 Y ADENDA # 2791/2013, OFICIO # 172/2016.</t>
  </si>
  <si>
    <t>CHEQUE #1434</t>
  </si>
  <si>
    <t>PAGO PARA CUBRIR GASTOS DE VESTUARIO DE LOS TRES GANADORES DE LAS MEDALLAS EN LA ACTIVIDAD DEL DIA DEL MAESTRO, A CELEBRARSE EN EL PALACIO NACIONAL, EL DIA 30 DE JUNIO DEL 2017, ENCABEZADO POR EL SR. PRESIDENTE DE LA REPUBLICA LIC. DANILO MEDINA, SEGUN OFICIO # 099/2017.</t>
  </si>
  <si>
    <t>CHEQUE #1435</t>
  </si>
  <si>
    <t>PAGO POR LOS TRABAJOS CURRICULARES, CORRESPONDIENTES A LA COMISION NACIONAL, EN EL MARCO DEL PROCESO DE REVISION Y ACTUALIZACION CURRICULAR, PAGOS MENSUALES  DE RD$80,000.00. MAS ITBIS  CORRESP. AL MES DE MAYO /2016, SEGUN CONTRATO #0672/2012 Y ADENDA #2640/2013, OFICIO #176/2015.</t>
  </si>
  <si>
    <t>CHEQUE #1436</t>
  </si>
  <si>
    <t>PAGO POR SERVICIOS PROFESIONALES COMO CONSULTORA TECNICA DE LA REVISION Y ACTUALIZACION  CURRICULAR, A RAZON DE 80,000.00 MAS ITEBIS C/MES CORRESP. A LOS MESES DESDE ABRIL HASTA OCTUBRE 2015, SEGUN CONTRATO # 0672/2012 Y ADENDA # 2640/2013, FACTURA NCF:11500000003, OFICIO # 390/2015.</t>
  </si>
  <si>
    <t>CHEQUE #1437</t>
  </si>
  <si>
    <t>PAGO DE LA FACTURA NCF-11500000005, POR SERVICIOS PROFESIONALES COMO CONSULTORA TECNICA DE LA  REVISION Y ACTUALIZACION  CURRICULAR,  A RAZON DE 80,000.00 MAS ITEBIS C/MES CORRESP. AL MES DE ABRIL /2016, SEGUN CONTRATO #0672/2012 Y ADENDA #2640/2013, OFICIO #145/2016.</t>
  </si>
  <si>
    <t>CHEQUE #1438</t>
  </si>
  <si>
    <t>REPOSICION DEL FONDO LIQUIDABLE, ASIGNADO AL VICEMINISTERIO DE ASUNTOS TECNICOS Y PEDAGOGICOS  DE ESTE MINISTERIO DE EDUCACION, SEGUN COMPROBANTE DESDE EL 266 AL 328, OFICIO VSTP No.0245/2017 Y ANEXOS.</t>
  </si>
  <si>
    <t>CHEQUE #1439</t>
  </si>
  <si>
    <t>PAGO DE VIATICOS PARA LAS COMISIONES DE VALIDACION, IMPRESION, PROCESAMIENTO, APLICACION, RECEPCION Y EMISION DE RESULTADOS, CORRESP. A LA APLICACION DE LAS PRUEBAS GENERALES DEL NIVEL BASICO-ADULTOS Y LA PRIMERA CONVOCATORIA DEL NIVEL MEDIO DE LAS PRUEBAS NACIONALES, A EFECTUARSE EN EL PERIODO COMPRENDIDO DESDE EL MES DE JUNIO HASTA EL MES DE JULIO DEL AÑO EN CURSO, SEGUN OFICIO # 208/2017 Y ANEXOS.</t>
  </si>
  <si>
    <t>CHEQUE #1440</t>
  </si>
  <si>
    <t>REPOSICION FONDO DE CAJA CHICA, ASIGNADO AL DEPARTAMENTO DE EDUCACION ARTISTICA DE ESTE MINERD, SEGUN OFICIO #296/2017, RECIBOS 434 HASTA 468 ANEXOS</t>
  </si>
  <si>
    <t>CHEQUE #1441</t>
  </si>
  <si>
    <t>PAGO DE LA FACTURA NCF:11500000003 DE FECHA 06/04/2017, PARA BECA POR SERVICIOS EDUCATIVOS Y CULTURALES PARA EL CURSO DE FORMACION DIRIGIDO A DOCENTES Y TECNICOS DE LA ESPECIALIDAD DE ARTES. "VIDEOARTE: EVOLUCION, TENDENCIAS, MATIZAJES Y DERIVAS", SEGUN OFICIO # 85/2017.</t>
  </si>
  <si>
    <t>CHEQUE #1442</t>
  </si>
  <si>
    <t>PAGO POR GASTO DE FOTOCOPIA, PARA SER UTILIZADAS EN LA MESA DE GENERO, LA CUAL SE  REALIZARA EL PROXIMO13 DE JULIO DEL 2017, SEGUN OFICIO # 0162/2017.</t>
  </si>
  <si>
    <t>CHEQUE #1443</t>
  </si>
  <si>
    <t xml:space="preserve"> PAGO DE MATRICULA AL ENCARGADO DE LA DIVISION DE AUDIOVISUALES DE LA DIRECCION GENERAL DE COMUNICACIONES Y RELACIONES PUBLICA DEL MINERD, QUIEN PARTICIPARA EN EL "CUESO TALLER INTERNACIONAL DE FOTOGRAFIA DE PRENSA", A CELEBRARSE EN LA HABANA, CUBA, DEL 10 AL 19 DE JULIO 2017, A RAZON DE US$570.00 A LA TASA DE US$47.4355, SEGUN OFICIO # 84/2017.</t>
  </si>
  <si>
    <t>CHEQUE #1444</t>
  </si>
  <si>
    <t>PAGO DE COMBUSTIBLE PARA LA PARTICIPACION DEL VICEMINISTRO CON SU SEGURIDAD Y CHOFER, EN EL PROGRAMA DE ENCUENTROS DIALOGOS CON EL SEÑOR MINISTRO Y LA ASOCIACION DE PADRES, MADRES, TUTORES Y AMIGOS DE LA ESCUELA (APMAES), LOS DIAS 13 Y 20 DE MAYO DEL 2017, SEGUN OFICIO # 016/2017 Y ANEXOS.</t>
  </si>
  <si>
    <t>CHEQUE #1445</t>
  </si>
  <si>
    <t>REPOSICION FONDO DE  CAJA CHICA, ASIGNADO A LA OFICINA DE PROGRAMA DE IMPACTO DE ESTE MINERD. SEGUN OFICIO #26/2017, RECIBOS 335 HASTA 365 ANEXOS.</t>
  </si>
  <si>
    <t>CHEQUE #1446</t>
  </si>
  <si>
    <t>PAGO DE LA FACTURA NCF-11500000004, DE FECHA 06 DE ABRIL 2017, POR LOS SERVICIO COMO ASESORA PARA LOS EQUIPOS MULTIDISCIPLINARIOS QUE LABORAN EN LOS CENTROS DE RECURSOS PARA LA ATENCION A LA DIVERSIDAD (CAD) DE LA DIRECCION DE EDUCACION, SEGUN CONTRATO#777/2015,OFICIO#149/2017.</t>
  </si>
  <si>
    <t>CHEQUE #1447</t>
  </si>
  <si>
    <t>PAGO DE LA FACTURA NCF-11500000001, POR LA REPARACION DE 16 UNIDADES DE CORTINAS VENECIANAS, PARA REINSTALAR EN LAS AREAS DE PROCESAMIENTO Y RECEPCION DE MATERIALES, DE LA DIRECCION DE PRUEBAS NACIONALES, SEGUN OFICIO #1164/2016.</t>
  </si>
  <si>
    <t>CHEQUE #1448</t>
  </si>
  <si>
    <t>PAGO AL JURADO QUE ELABORO Y EVALUO LAS PRUEBAS QUE SE APLICARON A ESTUDIANTES DE 5TO. Y  6TO. DEL NIVEL PRIMARIO Y DE 1RO. A 6TO. DEL NIVEL SECUNDARIO LOS CUALES PARTICIPARON EN EL CONCURSO NACIONAL  DE ORTOGRAFIA Y  LA OLIMPIADA DE LECTURA 2017, SEGUN OFICIO#25/2017.</t>
  </si>
  <si>
    <t>CHEQUE #1449</t>
  </si>
  <si>
    <t>APOYO ECONOMICO PARA PARTICPAR DEL VI FORO IBEROAMERICANO SOBRE LITERACIDAD Y APRENDISAJE POR LA UNIVESIDAD COMPLUTENSE DE MADRID (UCM) Y LA FUNDACION SM. A RAZON DE US$1,267.48 A LA TASA DE US$47.4082, SEGUN OFICIO # 528/2017.</t>
  </si>
  <si>
    <t>CHEQUE #1450</t>
  </si>
  <si>
    <t>CHEQUE #1451</t>
  </si>
  <si>
    <t>CHEQUE #1452</t>
  </si>
  <si>
    <t>PAGO AL JURADO QUE ELABORO Y EVALUO LAS PRUEBAS QUE SE APLICARON A ESTUDIANTES DE 5TO. Y 6TO. DEL NIVEL PRIMARIO Y DE 1RO. A 6TO. DEL NIVEL SECUNDARIO LOS CUALES PARTICIPARON EN EL CONCURSO NACIONAL DE ORTOGRAFIA Y LA OLIMPIADA DE LECTURA 2017, SEGUN OFICIO # 25/2017.</t>
  </si>
  <si>
    <t>CHEQUE #1453</t>
  </si>
  <si>
    <t>CHEQUE #1454</t>
  </si>
  <si>
    <t>PAGO AL JURADO QUE ELABORO Y EVALUO LAS PRUEBAS QUE SE APLICARON A ESTUDIANTES DE 5TO. Y 6TO. DEL NIVEL PRIMARIO Y DE 1RO. A 6TO. DEL NIVEL SECUNDARIO, LOS CUALES PARTICIPARON EN EL XVII CONCURSO NACIONAL DE ORTOGRAFIA Y XX OLIMPIADA DE LECTURA 2017, EN LA CATEGORIAS A,B,C Y D, SEGUN OFICIO # 025/2017.</t>
  </si>
  <si>
    <t>CHEQUE #1455</t>
  </si>
  <si>
    <t>FONDOS PARA CUBRIR GASTOS DE PEAJES Y FOTOCOPIA, EN EL ENCUENTRO CON DIRECTORA, DIRECTORES, REGIONALES Y DISTRITALES PARA SENSIBILIZARLES Y ORIENTARLE EN TORNO A LAS FUNCIONES DEL DEPARTAMENTO Y LA IMPLEMENTACION DEL ENFOQUE DE GENERO, SEGUN OFICIO#164/2017.</t>
  </si>
  <si>
    <t>CHEQUE #1456</t>
  </si>
  <si>
    <t>PAGO DE VIATICOS AL CHOFER QUE TRANSPORTO A LAS (LOS) TECNICAS (OS) DOCENTES NACIONALES QUE PARTICIPARON EN EL PROCESO DE INDUCCCIONES PARA LA IMPLEMENTACION DEL ENFOQUE DE GENERO Y DERECHOS HUMANOS EN LA EDUCACION,  PARA PERSONAL DE LAS AREAS CURRICULARES Y NIVELES REGIONALES Y DISTRITALES, LOS DIAS 07,08,13,14,15,16,20 Y  21 DE JUNIO 2017, SEGUN OFICIO#127/2017.</t>
  </si>
  <si>
    <t>CHEQUE #1457</t>
  </si>
  <si>
    <t>CHEQUE #1458</t>
  </si>
  <si>
    <t>CHEQUE #1459</t>
  </si>
  <si>
    <t>CHEQUE #1460</t>
  </si>
  <si>
    <t>CHEQUE #1461</t>
  </si>
  <si>
    <t>CHEQUE #1462</t>
  </si>
  <si>
    <t>PAGO AL JURADO QUE ELABORO Y EVALUO LAS PRUEBAS QUE SE APLICARON A ESTUDIANTES DE 5TO. Y 6TO. DEL NIVEL PRIMARIO Y DE1RO. A 6TO. DEL NIVEL SECUNDARIO, LOS CUALES PARTICIPARON EN EL XVII CONCURSO NACIONAL DE ORTOGRAFIA Y XX OLIMPIADA DE LECTURA 2017, EN LA CATEGORIAS A,B,C Y D, SEGUN OFICIO # 025/2017.</t>
  </si>
  <si>
    <t>CHEQUE #1463</t>
  </si>
  <si>
    <t>REPOSION FONDO DE CAJA CHICA, ASIGNADO AL PROGRAMA DE  JORNADA DE ESCOLAR EXTENDIDA, SEGUN OFICIO #134/2017, RECIBOS 619 HASTA  713 ANEXOS.</t>
  </si>
  <si>
    <t>CHEQUE #1464</t>
  </si>
  <si>
    <t>REPOSICION FONDO DE CAJA CHICA, ASIGNADO A LA DIRECCION GENERAL DE EDUCACION DE ADULTOS, SEGUN OFICIO #152/2017, RECIBOS 375 HASTA 522 ANEXOS.</t>
  </si>
  <si>
    <t>CHEQUE #1465</t>
  </si>
  <si>
    <t>APERTURA DE FONDO ROTATORIO A LA DIRECCION DE ORIENTACION Y PSICOLOGIA, PARA CUBRIR GASTOS DEL PERSONAL QUE ACOMPAÑA Y DA SEGUIMIENTO A LAS INVESTIGACIONES DE CASOS VINCULADOS A VIOLENCIA Y ABUSO EN LOS CENTROS EDUCATIVOS QUE SE PRESENTAN, SEGUN DETALLES EN EL OFICIO ANEXO #066/2017.</t>
  </si>
  <si>
    <t>CARGO POR MANEJO BANCARIO</t>
  </si>
  <si>
    <t xml:space="preserve">COMISION .15% SEGÚN ESTADO BANCARIO </t>
  </si>
  <si>
    <t>COMISION POR MANEJO CUENTA</t>
  </si>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</sst>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Calibri"/>
      <family val="2"/>
    </font>
    <font>
      <sz val="11"/>
      <color rgb="FF000000"/>
      <name val="Calibri"/>
      <family val="2"/>
    </font>
    <font>
      <b/>
      <sz val="11"/>
      <color rgb="FF000000"/>
      <name val="Franklin Gothic Medium"/>
      <family val="2"/>
    </font>
    <font>
      <sz val="9"/>
      <color rgb="FF000000"/>
      <name val="Franklin Gothic Medium"/>
      <family val="2"/>
    </font>
    <font>
      <b/>
      <sz val="9"/>
      <color rgb="FF000000"/>
      <name val="Franklin Gothic Medium"/>
      <family val="2"/>
    </font>
    <font>
      <sz val="11"/>
      <color rgb="FF000000"/>
      <name val="Franklin Gothic Medium"/>
      <family val="2"/>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Font="0" applyBorder="0" applyProtection="0"/>
  </cellStyleXfs>
  <cellXfs count="29">
    <xf numFmtId="0" fontId="0" fillId="0" borderId="0" xfId="0"/>
    <xf numFmtId="0" fontId="2" fillId="0" borderId="1" xfId="0" applyFont="1" applyFill="1" applyBorder="1" applyAlignment="1">
      <alignment horizontal="center" vertical="center" wrapText="1"/>
    </xf>
    <xf numFmtId="0" fontId="3" fillId="0" borderId="1" xfId="0" applyFont="1" applyFill="1" applyBorder="1"/>
    <xf numFmtId="4" fontId="3" fillId="0" borderId="1" xfId="1" applyNumberFormat="1" applyFont="1" applyFill="1" applyBorder="1" applyAlignment="1" applyProtection="1">
      <alignment horizontal="center" vertical="center"/>
    </xf>
    <xf numFmtId="4" fontId="4" fillId="0" borderId="1" xfId="1" applyNumberFormat="1" applyFont="1" applyFill="1" applyBorder="1" applyAlignment="1" applyProtection="1">
      <alignment horizontal="center" vertical="center"/>
    </xf>
    <xf numFmtId="14" fontId="3" fillId="0" borderId="1" xfId="0" applyNumberFormat="1" applyFont="1" applyFill="1" applyBorder="1" applyAlignment="1">
      <alignment horizontal="center" vertical="center"/>
    </xf>
    <xf numFmtId="0" fontId="3" fillId="0" borderId="1" xfId="1" applyFont="1" applyFill="1" applyBorder="1" applyAlignment="1" applyProtection="1">
      <alignment horizontal="center" vertical="center" wrapText="1"/>
    </xf>
    <xf numFmtId="14" fontId="3" fillId="0" borderId="1" xfId="0" applyNumberFormat="1" applyFont="1" applyFill="1" applyBorder="1" applyAlignment="1">
      <alignment horizontal="left" vertical="center" wrapText="1"/>
    </xf>
    <xf numFmtId="14" fontId="0" fillId="0" borderId="0" xfId="1" applyNumberFormat="1" applyFont="1" applyFill="1" applyAlignment="1" applyProtection="1"/>
    <xf numFmtId="0" fontId="3" fillId="0" borderId="1" xfId="1" applyFont="1" applyFill="1" applyBorder="1" applyAlignment="1" applyProtection="1">
      <alignment horizontal="center" vertical="center"/>
    </xf>
    <xf numFmtId="14" fontId="3" fillId="0" borderId="1" xfId="1" applyNumberFormat="1" applyFont="1" applyFill="1" applyBorder="1" applyAlignment="1" applyProtection="1">
      <alignment horizontal="left"/>
    </xf>
    <xf numFmtId="49" fontId="3" fillId="0" borderId="1" xfId="0" applyNumberFormat="1" applyFont="1" applyFill="1" applyBorder="1" applyAlignment="1">
      <alignment horizontal="left"/>
    </xf>
    <xf numFmtId="0" fontId="3" fillId="0" borderId="1" xfId="1" applyFont="1" applyFill="1" applyBorder="1" applyAlignment="1" applyProtection="1">
      <alignment horizontal="left" wrapText="1"/>
    </xf>
    <xf numFmtId="0" fontId="3" fillId="0" borderId="1" xfId="0" applyFont="1" applyFill="1" applyBorder="1" applyAlignment="1">
      <alignment horizontal="left" wrapText="1"/>
    </xf>
    <xf numFmtId="0" fontId="3" fillId="0" borderId="1" xfId="0" applyFont="1" applyFill="1" applyBorder="1" applyAlignment="1">
      <alignment wrapText="1"/>
    </xf>
    <xf numFmtId="14" fontId="0" fillId="0" borderId="0" xfId="1" applyNumberFormat="1" applyFont="1" applyFill="1" applyAlignment="1" applyProtection="1">
      <alignment horizontal="center"/>
    </xf>
    <xf numFmtId="14" fontId="3" fillId="0" borderId="1" xfId="1" applyNumberFormat="1" applyFont="1" applyFill="1" applyBorder="1" applyAlignment="1" applyProtection="1">
      <alignment horizontal="center" vertical="center"/>
    </xf>
    <xf numFmtId="0" fontId="0" fillId="0" borderId="0" xfId="1" applyFont="1" applyFill="1" applyAlignment="1" applyProtection="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1" applyFont="1" applyFill="1" applyBorder="1" applyAlignment="1" applyProtection="1">
      <alignment vertical="center" wrapText="1"/>
    </xf>
    <xf numFmtId="0" fontId="2" fillId="0" borderId="1" xfId="0" applyFont="1" applyFill="1" applyBorder="1"/>
    <xf numFmtId="4" fontId="2" fillId="0" borderId="1" xfId="1" applyNumberFormat="1" applyFont="1" applyFill="1" applyBorder="1" applyAlignment="1" applyProtection="1">
      <alignment horizontal="center" vertical="center"/>
    </xf>
    <xf numFmtId="0" fontId="5" fillId="0" borderId="0" xfId="0" applyFont="1" applyFill="1"/>
    <xf numFmtId="0" fontId="2" fillId="0" borderId="0" xfId="0" applyFont="1" applyFill="1"/>
    <xf numFmtId="0" fontId="5" fillId="0" borderId="0" xfId="0" applyFont="1" applyFill="1" applyAlignment="1">
      <alignment horizontal="left"/>
    </xf>
    <xf numFmtId="0" fontId="0" fillId="0" borderId="1" xfId="0" applyFill="1" applyBorder="1"/>
    <xf numFmtId="0" fontId="2" fillId="0" borderId="1" xfId="0" applyFont="1" applyFill="1" applyBorder="1" applyAlignment="1">
      <alignment horizontal="center" vertical="center" wrapText="1"/>
    </xf>
    <xf numFmtId="0" fontId="2" fillId="0" borderId="1" xfId="0" applyFont="1" applyFill="1" applyBorder="1" applyAlignment="1">
      <alignment horizontal="center"/>
    </xf>
  </cellXfs>
  <cellStyles count="2">
    <cellStyle name="Normal" xfId="0" builtinId="0" customBuiltin="1"/>
    <cellStyle name="Normal 10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tabSelected="1" workbookViewId="0"/>
  </sheetViews>
  <sheetFormatPr baseColWidth="10" defaultRowHeight="15.75" x14ac:dyDescent="0.3"/>
  <cols>
    <col min="1" max="1" width="1.7109375" style="23" customWidth="1"/>
    <col min="2" max="2" width="11.28515625" style="23" customWidth="1"/>
    <col min="3" max="3" width="26" style="23" bestFit="1" customWidth="1"/>
    <col min="4" max="4" width="40.42578125" style="23" bestFit="1" customWidth="1"/>
    <col min="5" max="5" width="14.5703125" style="23" customWidth="1"/>
    <col min="6" max="6" width="15.7109375" style="23" customWidth="1"/>
    <col min="7" max="7" width="17.7109375" style="23" customWidth="1"/>
    <col min="8" max="8" width="11.42578125" customWidth="1"/>
  </cols>
  <sheetData>
    <row r="1" spans="1:9" x14ac:dyDescent="0.25">
      <c r="A1" s="26"/>
      <c r="B1" s="27" t="s">
        <v>0</v>
      </c>
      <c r="C1" s="27"/>
      <c r="D1" s="27"/>
      <c r="E1" s="27"/>
      <c r="F1" s="27"/>
      <c r="G1" s="27"/>
    </row>
    <row r="2" spans="1:9" x14ac:dyDescent="0.25">
      <c r="A2" s="26"/>
      <c r="B2" s="26"/>
      <c r="C2" s="26"/>
      <c r="D2" s="26"/>
      <c r="E2" s="27" t="s">
        <v>1</v>
      </c>
      <c r="F2" s="27"/>
      <c r="G2" s="1"/>
    </row>
    <row r="3" spans="1:9" x14ac:dyDescent="0.25">
      <c r="A3" s="26"/>
      <c r="B3" s="1" t="s">
        <v>2</v>
      </c>
      <c r="C3" s="1" t="s">
        <v>3</v>
      </c>
      <c r="D3" s="1" t="s">
        <v>4</v>
      </c>
      <c r="E3" s="1" t="s">
        <v>5</v>
      </c>
      <c r="F3" s="1" t="s">
        <v>6</v>
      </c>
      <c r="G3" s="1" t="s">
        <v>7</v>
      </c>
    </row>
    <row r="4" spans="1:9" ht="15" x14ac:dyDescent="0.25">
      <c r="A4" s="2"/>
      <c r="B4" s="2"/>
      <c r="C4" s="2"/>
      <c r="D4" s="2"/>
      <c r="E4" s="3"/>
      <c r="F4" s="2"/>
      <c r="G4" s="4">
        <v>5580405.5700000003</v>
      </c>
    </row>
    <row r="5" spans="1:9" ht="25.5" x14ac:dyDescent="0.25">
      <c r="A5" s="2"/>
      <c r="B5" s="5">
        <v>42905</v>
      </c>
      <c r="C5" s="6" t="s">
        <v>8</v>
      </c>
      <c r="D5" s="7" t="s">
        <v>9</v>
      </c>
      <c r="E5" s="3">
        <v>18799304.050000001</v>
      </c>
      <c r="F5" s="3"/>
      <c r="G5" s="3">
        <f t="shared" ref="G5:G36" si="0">+G4+E5-F5</f>
        <v>24379709.620000001</v>
      </c>
      <c r="I5" s="8"/>
    </row>
    <row r="6" spans="1:9" ht="15" x14ac:dyDescent="0.25">
      <c r="A6" s="2"/>
      <c r="B6" s="5">
        <v>42905</v>
      </c>
      <c r="C6" s="9" t="s">
        <v>10</v>
      </c>
      <c r="D6" s="10" t="s">
        <v>11</v>
      </c>
      <c r="E6" s="3">
        <v>168.75</v>
      </c>
      <c r="F6" s="3"/>
      <c r="G6" s="3">
        <f t="shared" si="0"/>
        <v>24379878.370000001</v>
      </c>
      <c r="I6" s="8"/>
    </row>
    <row r="7" spans="1:9" ht="15" x14ac:dyDescent="0.25">
      <c r="A7" s="2"/>
      <c r="B7" s="5">
        <v>42905</v>
      </c>
      <c r="C7" s="9" t="s">
        <v>10</v>
      </c>
      <c r="D7" s="10" t="s">
        <v>12</v>
      </c>
      <c r="E7" s="3">
        <v>112500</v>
      </c>
      <c r="F7" s="3"/>
      <c r="G7" s="3">
        <f t="shared" si="0"/>
        <v>24492378.370000001</v>
      </c>
      <c r="I7" s="8"/>
    </row>
    <row r="8" spans="1:9" ht="15" x14ac:dyDescent="0.25">
      <c r="A8" s="2"/>
      <c r="B8" s="5">
        <v>42891</v>
      </c>
      <c r="C8" s="9" t="s">
        <v>13</v>
      </c>
      <c r="D8" s="11" t="s">
        <v>14</v>
      </c>
      <c r="E8" s="3">
        <v>23429.599999999999</v>
      </c>
      <c r="F8" s="3"/>
      <c r="G8" s="3">
        <f t="shared" si="0"/>
        <v>24515807.970000003</v>
      </c>
    </row>
    <row r="9" spans="1:9" ht="76.5" x14ac:dyDescent="0.25">
      <c r="A9" s="2"/>
      <c r="B9" s="5">
        <v>42887</v>
      </c>
      <c r="C9" s="6" t="s">
        <v>15</v>
      </c>
      <c r="D9" s="12" t="s">
        <v>16</v>
      </c>
      <c r="E9" s="3"/>
      <c r="F9" s="3">
        <v>251306</v>
      </c>
      <c r="G9" s="3">
        <f t="shared" si="0"/>
        <v>24264501.970000003</v>
      </c>
    </row>
    <row r="10" spans="1:9" ht="114.75" x14ac:dyDescent="0.25">
      <c r="A10" s="2"/>
      <c r="B10" s="5">
        <v>42887</v>
      </c>
      <c r="C10" s="6" t="s">
        <v>15</v>
      </c>
      <c r="D10" s="13" t="s">
        <v>17</v>
      </c>
      <c r="E10" s="3"/>
      <c r="F10" s="3">
        <v>101950</v>
      </c>
      <c r="G10" s="3">
        <f t="shared" si="0"/>
        <v>24162551.970000003</v>
      </c>
    </row>
    <row r="11" spans="1:9" ht="63.75" x14ac:dyDescent="0.25">
      <c r="A11" s="2"/>
      <c r="B11" s="5">
        <v>42887</v>
      </c>
      <c r="C11" s="6" t="s">
        <v>15</v>
      </c>
      <c r="D11" s="14" t="s">
        <v>18</v>
      </c>
      <c r="E11" s="3"/>
      <c r="F11" s="3">
        <v>299000</v>
      </c>
      <c r="G11" s="3">
        <f t="shared" si="0"/>
        <v>23863551.970000003</v>
      </c>
    </row>
    <row r="12" spans="1:9" ht="102" x14ac:dyDescent="0.25">
      <c r="A12" s="2"/>
      <c r="B12" s="5">
        <v>42887</v>
      </c>
      <c r="C12" s="6" t="s">
        <v>15</v>
      </c>
      <c r="D12" s="13" t="s">
        <v>19</v>
      </c>
      <c r="E12" s="3"/>
      <c r="F12" s="3">
        <v>340000</v>
      </c>
      <c r="G12" s="3">
        <f t="shared" si="0"/>
        <v>23523551.970000003</v>
      </c>
    </row>
    <row r="13" spans="1:9" ht="114.75" x14ac:dyDescent="0.25">
      <c r="A13" s="2"/>
      <c r="B13" s="5">
        <v>42887</v>
      </c>
      <c r="C13" s="6" t="s">
        <v>15</v>
      </c>
      <c r="D13" s="13" t="s">
        <v>20</v>
      </c>
      <c r="E13" s="3"/>
      <c r="F13" s="3">
        <v>24440</v>
      </c>
      <c r="G13" s="3">
        <f t="shared" si="0"/>
        <v>23499111.970000003</v>
      </c>
    </row>
    <row r="14" spans="1:9" ht="127.5" x14ac:dyDescent="0.25">
      <c r="A14" s="2"/>
      <c r="B14" s="5">
        <v>42887</v>
      </c>
      <c r="C14" s="6" t="s">
        <v>15</v>
      </c>
      <c r="D14" s="13" t="s">
        <v>21</v>
      </c>
      <c r="E14" s="3"/>
      <c r="F14" s="3">
        <v>58500</v>
      </c>
      <c r="G14" s="3">
        <f t="shared" si="0"/>
        <v>23440611.970000003</v>
      </c>
    </row>
    <row r="15" spans="1:9" ht="114.75" x14ac:dyDescent="0.25">
      <c r="A15" s="2"/>
      <c r="B15" s="5">
        <v>42893</v>
      </c>
      <c r="C15" s="6" t="s">
        <v>15</v>
      </c>
      <c r="D15" s="13" t="s">
        <v>22</v>
      </c>
      <c r="E15" s="3"/>
      <c r="F15" s="3">
        <v>75600</v>
      </c>
      <c r="G15" s="3">
        <f t="shared" si="0"/>
        <v>23365011.970000003</v>
      </c>
    </row>
    <row r="16" spans="1:9" ht="114.75" x14ac:dyDescent="0.25">
      <c r="A16" s="2"/>
      <c r="B16" s="5">
        <v>42893</v>
      </c>
      <c r="C16" s="6" t="s">
        <v>15</v>
      </c>
      <c r="D16" s="13" t="s">
        <v>23</v>
      </c>
      <c r="E16" s="3"/>
      <c r="F16" s="3">
        <v>432650</v>
      </c>
      <c r="G16" s="3">
        <f t="shared" si="0"/>
        <v>22932361.970000003</v>
      </c>
    </row>
    <row r="17" spans="1:9" ht="63.75" x14ac:dyDescent="0.25">
      <c r="A17" s="2"/>
      <c r="B17" s="5">
        <v>42893</v>
      </c>
      <c r="C17" s="6" t="s">
        <v>15</v>
      </c>
      <c r="D17" s="13" t="s">
        <v>24</v>
      </c>
      <c r="E17" s="3"/>
      <c r="F17" s="3">
        <v>138002.56</v>
      </c>
      <c r="G17" s="3">
        <f t="shared" si="0"/>
        <v>22794359.410000004</v>
      </c>
    </row>
    <row r="18" spans="1:9" ht="51" x14ac:dyDescent="0.25">
      <c r="A18" s="2"/>
      <c r="B18" s="5">
        <v>42893</v>
      </c>
      <c r="C18" s="6" t="s">
        <v>15</v>
      </c>
      <c r="D18" s="13" t="s">
        <v>25</v>
      </c>
      <c r="E18" s="3"/>
      <c r="F18" s="3">
        <v>96800</v>
      </c>
      <c r="G18" s="3">
        <f t="shared" si="0"/>
        <v>22697559.410000004</v>
      </c>
    </row>
    <row r="19" spans="1:9" ht="76.5" x14ac:dyDescent="0.25">
      <c r="A19" s="2"/>
      <c r="B19" s="5">
        <v>42894</v>
      </c>
      <c r="C19" s="6" t="s">
        <v>15</v>
      </c>
      <c r="D19" s="13" t="s">
        <v>26</v>
      </c>
      <c r="E19" s="3"/>
      <c r="F19" s="3">
        <v>114540</v>
      </c>
      <c r="G19" s="3">
        <f t="shared" si="0"/>
        <v>22583019.410000004</v>
      </c>
    </row>
    <row r="20" spans="1:9" ht="102" x14ac:dyDescent="0.25">
      <c r="A20" s="2"/>
      <c r="B20" s="5">
        <v>42898</v>
      </c>
      <c r="C20" s="6" t="s">
        <v>15</v>
      </c>
      <c r="D20" s="13" t="s">
        <v>27</v>
      </c>
      <c r="E20" s="3"/>
      <c r="F20" s="3">
        <v>92537</v>
      </c>
      <c r="G20" s="3">
        <f t="shared" si="0"/>
        <v>22490482.410000004</v>
      </c>
    </row>
    <row r="21" spans="1:9" ht="102" x14ac:dyDescent="0.25">
      <c r="A21" s="2"/>
      <c r="B21" s="5">
        <v>42898</v>
      </c>
      <c r="C21" s="6" t="s">
        <v>15</v>
      </c>
      <c r="D21" s="13" t="s">
        <v>28</v>
      </c>
      <c r="E21" s="3"/>
      <c r="F21" s="3">
        <v>349860</v>
      </c>
      <c r="G21" s="3">
        <f t="shared" si="0"/>
        <v>22140622.410000004</v>
      </c>
    </row>
    <row r="22" spans="1:9" ht="102" x14ac:dyDescent="0.25">
      <c r="A22" s="2"/>
      <c r="B22" s="5">
        <v>42898</v>
      </c>
      <c r="C22" s="6" t="s">
        <v>15</v>
      </c>
      <c r="D22" s="13" t="s">
        <v>29</v>
      </c>
      <c r="E22" s="3"/>
      <c r="F22" s="3">
        <v>206650</v>
      </c>
      <c r="G22" s="3">
        <f t="shared" si="0"/>
        <v>21933972.410000004</v>
      </c>
    </row>
    <row r="23" spans="1:9" ht="63.75" x14ac:dyDescent="0.25">
      <c r="A23" s="2"/>
      <c r="B23" s="5">
        <v>42898</v>
      </c>
      <c r="C23" s="6" t="s">
        <v>15</v>
      </c>
      <c r="D23" s="13" t="s">
        <v>30</v>
      </c>
      <c r="E23" s="3"/>
      <c r="F23" s="3">
        <v>72000</v>
      </c>
      <c r="G23" s="3">
        <f t="shared" si="0"/>
        <v>21861972.410000004</v>
      </c>
    </row>
    <row r="24" spans="1:9" ht="63.75" x14ac:dyDescent="0.25">
      <c r="A24" s="2"/>
      <c r="B24" s="5">
        <v>42898</v>
      </c>
      <c r="C24" s="6" t="s">
        <v>15</v>
      </c>
      <c r="D24" s="13" t="s">
        <v>31</v>
      </c>
      <c r="E24" s="3"/>
      <c r="F24" s="3">
        <v>17450</v>
      </c>
      <c r="G24" s="3">
        <f t="shared" si="0"/>
        <v>21844522.410000004</v>
      </c>
    </row>
    <row r="25" spans="1:9" ht="76.5" x14ac:dyDescent="0.25">
      <c r="A25" s="2"/>
      <c r="B25" s="5">
        <v>42898</v>
      </c>
      <c r="C25" s="6" t="s">
        <v>15</v>
      </c>
      <c r="D25" s="13" t="s">
        <v>32</v>
      </c>
      <c r="E25" s="3"/>
      <c r="F25" s="3">
        <v>152990</v>
      </c>
      <c r="G25" s="3">
        <f t="shared" si="0"/>
        <v>21691532.410000004</v>
      </c>
    </row>
    <row r="26" spans="1:9" ht="51" x14ac:dyDescent="0.25">
      <c r="A26" s="2"/>
      <c r="B26" s="5">
        <v>42898</v>
      </c>
      <c r="C26" s="6" t="s">
        <v>15</v>
      </c>
      <c r="D26" s="13" t="s">
        <v>33</v>
      </c>
      <c r="E26" s="3"/>
      <c r="F26" s="3">
        <v>96000</v>
      </c>
      <c r="G26" s="3">
        <f t="shared" si="0"/>
        <v>21595532.410000004</v>
      </c>
    </row>
    <row r="27" spans="1:9" ht="63.75" x14ac:dyDescent="0.25">
      <c r="A27" s="2"/>
      <c r="B27" s="5">
        <v>42898</v>
      </c>
      <c r="C27" s="6" t="s">
        <v>15</v>
      </c>
      <c r="D27" s="13" t="s">
        <v>34</v>
      </c>
      <c r="E27" s="3"/>
      <c r="F27" s="3">
        <v>121600</v>
      </c>
      <c r="G27" s="3">
        <f t="shared" si="0"/>
        <v>21473932.410000004</v>
      </c>
    </row>
    <row r="28" spans="1:9" ht="63.75" x14ac:dyDescent="0.25">
      <c r="A28" s="2"/>
      <c r="B28" s="5">
        <v>42898</v>
      </c>
      <c r="C28" s="6" t="s">
        <v>15</v>
      </c>
      <c r="D28" s="13" t="s">
        <v>35</v>
      </c>
      <c r="E28" s="3"/>
      <c r="F28" s="3">
        <v>227113.87</v>
      </c>
      <c r="G28" s="3">
        <f t="shared" si="0"/>
        <v>21246818.540000003</v>
      </c>
    </row>
    <row r="29" spans="1:9" ht="63.75" x14ac:dyDescent="0.25">
      <c r="A29" s="2"/>
      <c r="B29" s="5">
        <v>42899</v>
      </c>
      <c r="C29" s="6" t="s">
        <v>15</v>
      </c>
      <c r="D29" s="13" t="s">
        <v>36</v>
      </c>
      <c r="E29" s="3"/>
      <c r="F29" s="3">
        <v>443540</v>
      </c>
      <c r="G29" s="3">
        <f t="shared" si="0"/>
        <v>20803278.540000003</v>
      </c>
      <c r="I29" s="15"/>
    </row>
    <row r="30" spans="1:9" ht="127.5" x14ac:dyDescent="0.25">
      <c r="A30" s="2"/>
      <c r="B30" s="5">
        <v>42899</v>
      </c>
      <c r="C30" s="6" t="s">
        <v>15</v>
      </c>
      <c r="D30" s="13" t="s">
        <v>37</v>
      </c>
      <c r="E30" s="3"/>
      <c r="F30" s="3">
        <v>2388000</v>
      </c>
      <c r="G30" s="3">
        <f t="shared" si="0"/>
        <v>18415278.540000003</v>
      </c>
      <c r="I30" s="15"/>
    </row>
    <row r="31" spans="1:9" ht="89.25" x14ac:dyDescent="0.25">
      <c r="A31" s="2"/>
      <c r="B31" s="5">
        <v>42902</v>
      </c>
      <c r="C31" s="6" t="s">
        <v>15</v>
      </c>
      <c r="D31" s="13" t="s">
        <v>38</v>
      </c>
      <c r="E31" s="3"/>
      <c r="F31" s="3">
        <v>560400</v>
      </c>
      <c r="G31" s="3">
        <f t="shared" si="0"/>
        <v>17854878.540000003</v>
      </c>
      <c r="I31" s="15"/>
    </row>
    <row r="32" spans="1:9" ht="51" x14ac:dyDescent="0.25">
      <c r="A32" s="2"/>
      <c r="B32" s="5">
        <v>42902</v>
      </c>
      <c r="C32" s="6" t="s">
        <v>15</v>
      </c>
      <c r="D32" s="13" t="s">
        <v>39</v>
      </c>
      <c r="E32" s="3"/>
      <c r="F32" s="3">
        <v>127719.6</v>
      </c>
      <c r="G32" s="3">
        <f t="shared" si="0"/>
        <v>17727158.940000001</v>
      </c>
      <c r="I32" s="15"/>
    </row>
    <row r="33" spans="1:9" ht="76.5" x14ac:dyDescent="0.25">
      <c r="A33" s="2"/>
      <c r="B33" s="5">
        <v>42902</v>
      </c>
      <c r="C33" s="6" t="s">
        <v>15</v>
      </c>
      <c r="D33" s="13" t="s">
        <v>40</v>
      </c>
      <c r="E33" s="3"/>
      <c r="F33" s="3">
        <v>335400</v>
      </c>
      <c r="G33" s="3">
        <f t="shared" si="0"/>
        <v>17391758.940000001</v>
      </c>
      <c r="I33" s="15"/>
    </row>
    <row r="34" spans="1:9" ht="76.5" x14ac:dyDescent="0.25">
      <c r="A34" s="2"/>
      <c r="B34" s="16">
        <v>42908</v>
      </c>
      <c r="C34" s="6" t="s">
        <v>15</v>
      </c>
      <c r="D34" s="13" t="s">
        <v>41</v>
      </c>
      <c r="E34" s="3"/>
      <c r="F34" s="3">
        <v>389260</v>
      </c>
      <c r="G34" s="3">
        <f t="shared" si="0"/>
        <v>17002498.940000001</v>
      </c>
      <c r="I34" s="17"/>
    </row>
    <row r="35" spans="1:9" ht="76.5" x14ac:dyDescent="0.25">
      <c r="A35" s="2"/>
      <c r="B35" s="16">
        <v>42908</v>
      </c>
      <c r="C35" s="6" t="s">
        <v>15</v>
      </c>
      <c r="D35" s="13" t="s">
        <v>42</v>
      </c>
      <c r="E35" s="3"/>
      <c r="F35" s="3">
        <v>96530</v>
      </c>
      <c r="G35" s="3">
        <f t="shared" si="0"/>
        <v>16905968.940000001</v>
      </c>
      <c r="I35" s="17"/>
    </row>
    <row r="36" spans="1:9" ht="89.25" x14ac:dyDescent="0.25">
      <c r="A36" s="2"/>
      <c r="B36" s="16">
        <v>42909</v>
      </c>
      <c r="C36" s="6" t="s">
        <v>15</v>
      </c>
      <c r="D36" s="13" t="s">
        <v>43</v>
      </c>
      <c r="E36" s="3"/>
      <c r="F36" s="3">
        <v>568800</v>
      </c>
      <c r="G36" s="3">
        <f t="shared" si="0"/>
        <v>16337168.940000001</v>
      </c>
      <c r="I36" s="17"/>
    </row>
    <row r="37" spans="1:9" ht="63.75" x14ac:dyDescent="0.25">
      <c r="A37" s="2"/>
      <c r="B37" s="16">
        <v>42909</v>
      </c>
      <c r="C37" s="6" t="s">
        <v>15</v>
      </c>
      <c r="D37" s="13" t="s">
        <v>44</v>
      </c>
      <c r="E37" s="3"/>
      <c r="F37" s="3">
        <v>50000</v>
      </c>
      <c r="G37" s="3">
        <f t="shared" ref="G37:G68" si="1">+G36+E37-F37</f>
        <v>16287168.940000001</v>
      </c>
      <c r="I37" s="17"/>
    </row>
    <row r="38" spans="1:9" ht="63.75" x14ac:dyDescent="0.25">
      <c r="A38" s="2"/>
      <c r="B38" s="16">
        <v>42912</v>
      </c>
      <c r="C38" s="6" t="s">
        <v>15</v>
      </c>
      <c r="D38" s="13" t="s">
        <v>45</v>
      </c>
      <c r="E38" s="3"/>
      <c r="F38" s="3">
        <v>137600</v>
      </c>
      <c r="G38" s="3">
        <f t="shared" si="1"/>
        <v>16149568.940000001</v>
      </c>
      <c r="I38" s="17"/>
    </row>
    <row r="39" spans="1:9" ht="102" x14ac:dyDescent="0.25">
      <c r="A39" s="2"/>
      <c r="B39" s="16">
        <v>42912</v>
      </c>
      <c r="C39" s="6" t="s">
        <v>15</v>
      </c>
      <c r="D39" s="13" t="s">
        <v>46</v>
      </c>
      <c r="E39" s="3"/>
      <c r="F39" s="3">
        <v>106877.33</v>
      </c>
      <c r="G39" s="3">
        <f t="shared" si="1"/>
        <v>16042691.610000001</v>
      </c>
      <c r="I39" s="17"/>
    </row>
    <row r="40" spans="1:9" ht="127.5" x14ac:dyDescent="0.25">
      <c r="A40" s="2"/>
      <c r="B40" s="16">
        <v>42912</v>
      </c>
      <c r="C40" s="6" t="s">
        <v>15</v>
      </c>
      <c r="D40" s="13" t="s">
        <v>47</v>
      </c>
      <c r="E40" s="3"/>
      <c r="F40" s="3">
        <v>4590700</v>
      </c>
      <c r="G40" s="3">
        <f t="shared" si="1"/>
        <v>11451991.610000001</v>
      </c>
      <c r="I40" s="17"/>
    </row>
    <row r="41" spans="1:9" ht="114.75" x14ac:dyDescent="0.25">
      <c r="A41" s="2"/>
      <c r="B41" s="5">
        <v>42912</v>
      </c>
      <c r="C41" s="6" t="s">
        <v>15</v>
      </c>
      <c r="D41" s="13" t="s">
        <v>48</v>
      </c>
      <c r="E41" s="3"/>
      <c r="F41" s="3">
        <v>9000</v>
      </c>
      <c r="G41" s="3">
        <f t="shared" si="1"/>
        <v>11442991.610000001</v>
      </c>
      <c r="I41" s="17"/>
    </row>
    <row r="42" spans="1:9" ht="102" x14ac:dyDescent="0.25">
      <c r="A42" s="2"/>
      <c r="B42" s="5">
        <v>42912</v>
      </c>
      <c r="C42" s="6" t="s">
        <v>15</v>
      </c>
      <c r="D42" s="13" t="s">
        <v>49</v>
      </c>
      <c r="E42" s="3"/>
      <c r="F42" s="3">
        <v>537820</v>
      </c>
      <c r="G42" s="3">
        <f t="shared" si="1"/>
        <v>10905171.610000001</v>
      </c>
      <c r="I42" s="17"/>
    </row>
    <row r="43" spans="1:9" ht="51" x14ac:dyDescent="0.25">
      <c r="A43" s="2"/>
      <c r="B43" s="5">
        <v>42887</v>
      </c>
      <c r="C43" s="18" t="s">
        <v>50</v>
      </c>
      <c r="D43" s="14" t="s">
        <v>51</v>
      </c>
      <c r="E43" s="3"/>
      <c r="F43" s="3">
        <v>30406.98</v>
      </c>
      <c r="G43" s="3">
        <f t="shared" si="1"/>
        <v>10874764.630000001</v>
      </c>
      <c r="I43" s="17"/>
    </row>
    <row r="44" spans="1:9" ht="127.5" x14ac:dyDescent="0.25">
      <c r="A44" s="2"/>
      <c r="B44" s="5">
        <v>42887</v>
      </c>
      <c r="C44" s="18" t="s">
        <v>52</v>
      </c>
      <c r="D44" s="14" t="s">
        <v>53</v>
      </c>
      <c r="E44" s="3"/>
      <c r="F44" s="3">
        <v>27000</v>
      </c>
      <c r="G44" s="3">
        <f t="shared" si="1"/>
        <v>10847764.630000001</v>
      </c>
      <c r="I44" s="17"/>
    </row>
    <row r="45" spans="1:9" ht="63.75" x14ac:dyDescent="0.25">
      <c r="A45" s="2"/>
      <c r="B45" s="5">
        <v>42887</v>
      </c>
      <c r="C45" s="18" t="s">
        <v>54</v>
      </c>
      <c r="D45" s="14" t="s">
        <v>55</v>
      </c>
      <c r="E45" s="3"/>
      <c r="F45" s="3">
        <v>13034.29</v>
      </c>
      <c r="G45" s="3">
        <f t="shared" si="1"/>
        <v>10834730.340000002</v>
      </c>
      <c r="I45" s="17"/>
    </row>
    <row r="46" spans="1:9" ht="76.5" x14ac:dyDescent="0.25">
      <c r="A46" s="2"/>
      <c r="B46" s="5">
        <v>42887</v>
      </c>
      <c r="C46" s="18" t="s">
        <v>56</v>
      </c>
      <c r="D46" s="14" t="s">
        <v>57</v>
      </c>
      <c r="E46" s="3"/>
      <c r="F46" s="3">
        <v>17481.400000000001</v>
      </c>
      <c r="G46" s="3">
        <f t="shared" si="1"/>
        <v>10817248.940000001</v>
      </c>
      <c r="I46" s="17"/>
    </row>
    <row r="47" spans="1:9" ht="153" x14ac:dyDescent="0.25">
      <c r="A47" s="2"/>
      <c r="B47" s="5">
        <v>42887</v>
      </c>
      <c r="C47" s="18" t="s">
        <v>58</v>
      </c>
      <c r="D47" s="14" t="s">
        <v>59</v>
      </c>
      <c r="E47" s="3"/>
      <c r="F47" s="3">
        <v>27000</v>
      </c>
      <c r="G47" s="3">
        <f t="shared" si="1"/>
        <v>10790248.940000001</v>
      </c>
      <c r="I47" s="17"/>
    </row>
    <row r="48" spans="1:9" ht="89.25" x14ac:dyDescent="0.25">
      <c r="A48" s="2"/>
      <c r="B48" s="5">
        <v>42887</v>
      </c>
      <c r="C48" s="18" t="s">
        <v>60</v>
      </c>
      <c r="D48" s="14" t="s">
        <v>61</v>
      </c>
      <c r="E48" s="3"/>
      <c r="F48" s="3">
        <v>12230.93</v>
      </c>
      <c r="G48" s="3">
        <f t="shared" si="1"/>
        <v>10778018.010000002</v>
      </c>
      <c r="I48" s="17"/>
    </row>
    <row r="49" spans="1:9" ht="114.75" x14ac:dyDescent="0.25">
      <c r="A49" s="2"/>
      <c r="B49" s="5">
        <v>42888</v>
      </c>
      <c r="C49" s="18" t="s">
        <v>62</v>
      </c>
      <c r="D49" s="14" t="s">
        <v>63</v>
      </c>
      <c r="E49" s="3"/>
      <c r="F49" s="3">
        <v>22948.93</v>
      </c>
      <c r="G49" s="3">
        <f t="shared" si="1"/>
        <v>10755069.080000002</v>
      </c>
      <c r="I49" s="17"/>
    </row>
    <row r="50" spans="1:9" ht="102" x14ac:dyDescent="0.25">
      <c r="A50" s="2"/>
      <c r="B50" s="5">
        <v>42891</v>
      </c>
      <c r="C50" s="18" t="s">
        <v>64</v>
      </c>
      <c r="D50" s="14" t="s">
        <v>65</v>
      </c>
      <c r="E50" s="3"/>
      <c r="F50" s="3">
        <v>243452.61</v>
      </c>
      <c r="G50" s="3">
        <f t="shared" si="1"/>
        <v>10511616.470000003</v>
      </c>
      <c r="I50" s="17"/>
    </row>
    <row r="51" spans="1:9" ht="89.25" x14ac:dyDescent="0.25">
      <c r="A51" s="2"/>
      <c r="B51" s="5">
        <v>42892</v>
      </c>
      <c r="C51" s="18" t="s">
        <v>66</v>
      </c>
      <c r="D51" s="14" t="s">
        <v>67</v>
      </c>
      <c r="E51" s="3"/>
      <c r="F51" s="3">
        <v>50000</v>
      </c>
      <c r="G51" s="3">
        <f t="shared" si="1"/>
        <v>10461616.470000003</v>
      </c>
      <c r="I51" s="17"/>
    </row>
    <row r="52" spans="1:9" ht="51" x14ac:dyDescent="0.25">
      <c r="A52" s="2"/>
      <c r="B52" s="5">
        <v>42894</v>
      </c>
      <c r="C52" s="18" t="s">
        <v>68</v>
      </c>
      <c r="D52" s="14" t="s">
        <v>69</v>
      </c>
      <c r="E52" s="3"/>
      <c r="F52" s="3">
        <v>53470.86</v>
      </c>
      <c r="G52" s="3">
        <f t="shared" si="1"/>
        <v>10408145.610000003</v>
      </c>
      <c r="I52" s="17"/>
    </row>
    <row r="53" spans="1:9" ht="76.5" x14ac:dyDescent="0.25">
      <c r="A53" s="2"/>
      <c r="B53" s="5">
        <v>42894</v>
      </c>
      <c r="C53" s="18" t="s">
        <v>70</v>
      </c>
      <c r="D53" s="14" t="s">
        <v>71</v>
      </c>
      <c r="E53" s="3"/>
      <c r="F53" s="3">
        <v>36000</v>
      </c>
      <c r="G53" s="3">
        <f t="shared" si="1"/>
        <v>10372145.610000003</v>
      </c>
      <c r="I53" s="17"/>
    </row>
    <row r="54" spans="1:9" ht="63.75" x14ac:dyDescent="0.25">
      <c r="A54" s="2"/>
      <c r="B54" s="5">
        <v>42894</v>
      </c>
      <c r="C54" s="18" t="s">
        <v>72</v>
      </c>
      <c r="D54" s="14" t="s">
        <v>73</v>
      </c>
      <c r="E54" s="3"/>
      <c r="F54" s="3">
        <v>36000</v>
      </c>
      <c r="G54" s="3">
        <f t="shared" si="1"/>
        <v>10336145.610000003</v>
      </c>
      <c r="I54" s="17"/>
    </row>
    <row r="55" spans="1:9" ht="51" x14ac:dyDescent="0.25">
      <c r="A55" s="2"/>
      <c r="B55" s="5">
        <v>42894</v>
      </c>
      <c r="C55" s="18" t="s">
        <v>74</v>
      </c>
      <c r="D55" s="14" t="s">
        <v>75</v>
      </c>
      <c r="E55" s="3"/>
      <c r="F55" s="3">
        <v>19977.03</v>
      </c>
      <c r="G55" s="3">
        <f t="shared" si="1"/>
        <v>10316168.580000004</v>
      </c>
      <c r="I55" s="17"/>
    </row>
    <row r="56" spans="1:9" ht="51" x14ac:dyDescent="0.25">
      <c r="A56" s="2"/>
      <c r="B56" s="5">
        <v>42894</v>
      </c>
      <c r="C56" s="18" t="s">
        <v>76</v>
      </c>
      <c r="D56" s="14" t="s">
        <v>77</v>
      </c>
      <c r="E56" s="3"/>
      <c r="F56" s="3">
        <v>25000</v>
      </c>
      <c r="G56" s="3">
        <f t="shared" si="1"/>
        <v>10291168.580000004</v>
      </c>
      <c r="I56" s="17"/>
    </row>
    <row r="57" spans="1:9" ht="89.25" x14ac:dyDescent="0.25">
      <c r="A57" s="2"/>
      <c r="B57" s="5">
        <v>42894</v>
      </c>
      <c r="C57" s="18" t="s">
        <v>78</v>
      </c>
      <c r="D57" s="14" t="s">
        <v>79</v>
      </c>
      <c r="E57" s="3"/>
      <c r="F57" s="3">
        <v>8640</v>
      </c>
      <c r="G57" s="3">
        <f t="shared" si="1"/>
        <v>10282528.580000004</v>
      </c>
      <c r="I57" s="17"/>
    </row>
    <row r="58" spans="1:9" ht="38.25" x14ac:dyDescent="0.25">
      <c r="A58" s="2"/>
      <c r="B58" s="5">
        <v>42894</v>
      </c>
      <c r="C58" s="18" t="s">
        <v>80</v>
      </c>
      <c r="D58" s="14" t="s">
        <v>81</v>
      </c>
      <c r="E58" s="3"/>
      <c r="F58" s="3">
        <v>8002.64</v>
      </c>
      <c r="G58" s="3">
        <f t="shared" si="1"/>
        <v>10274525.940000003</v>
      </c>
      <c r="I58" s="17"/>
    </row>
    <row r="59" spans="1:9" ht="63.75" x14ac:dyDescent="0.25">
      <c r="A59" s="2"/>
      <c r="B59" s="5">
        <v>42894</v>
      </c>
      <c r="C59" s="18" t="s">
        <v>82</v>
      </c>
      <c r="D59" s="14" t="s">
        <v>44</v>
      </c>
      <c r="E59" s="3"/>
      <c r="F59" s="3">
        <v>38000</v>
      </c>
      <c r="G59" s="3">
        <f t="shared" si="1"/>
        <v>10236525.940000003</v>
      </c>
      <c r="I59" s="17"/>
    </row>
    <row r="60" spans="1:9" ht="63.75" x14ac:dyDescent="0.25">
      <c r="A60" s="2"/>
      <c r="B60" s="5">
        <v>42894</v>
      </c>
      <c r="C60" s="18" t="s">
        <v>83</v>
      </c>
      <c r="D60" s="14" t="s">
        <v>84</v>
      </c>
      <c r="E60" s="3"/>
      <c r="F60" s="3">
        <v>36371.22</v>
      </c>
      <c r="G60" s="3">
        <f t="shared" si="1"/>
        <v>10200154.720000003</v>
      </c>
      <c r="I60" s="17"/>
    </row>
    <row r="61" spans="1:9" ht="51" x14ac:dyDescent="0.25">
      <c r="A61" s="2"/>
      <c r="B61" s="5">
        <v>42898</v>
      </c>
      <c r="C61" s="18" t="s">
        <v>85</v>
      </c>
      <c r="D61" s="14" t="s">
        <v>86</v>
      </c>
      <c r="E61" s="3"/>
      <c r="F61" s="3">
        <v>181782.97</v>
      </c>
      <c r="G61" s="3">
        <f t="shared" si="1"/>
        <v>10018371.750000002</v>
      </c>
      <c r="I61" s="17"/>
    </row>
    <row r="62" spans="1:9" ht="51" x14ac:dyDescent="0.25">
      <c r="A62" s="2"/>
      <c r="B62" s="5">
        <v>42899</v>
      </c>
      <c r="C62" s="18" t="s">
        <v>87</v>
      </c>
      <c r="D62" s="14" t="s">
        <v>88</v>
      </c>
      <c r="E62" s="3"/>
      <c r="F62" s="3">
        <v>19976.71</v>
      </c>
      <c r="G62" s="3">
        <f t="shared" si="1"/>
        <v>9998395.040000001</v>
      </c>
      <c r="I62" s="17"/>
    </row>
    <row r="63" spans="1:9" ht="51" x14ac:dyDescent="0.25">
      <c r="A63" s="2"/>
      <c r="B63" s="5">
        <v>42899</v>
      </c>
      <c r="C63" s="18" t="s">
        <v>89</v>
      </c>
      <c r="D63" s="14" t="s">
        <v>90</v>
      </c>
      <c r="E63" s="3"/>
      <c r="F63" s="3">
        <v>15487</v>
      </c>
      <c r="G63" s="3">
        <f t="shared" si="1"/>
        <v>9982908.040000001</v>
      </c>
      <c r="I63" s="17"/>
    </row>
    <row r="64" spans="1:9" ht="114.75" x14ac:dyDescent="0.25">
      <c r="A64" s="2"/>
      <c r="B64" s="5">
        <v>42899</v>
      </c>
      <c r="C64" s="18" t="s">
        <v>91</v>
      </c>
      <c r="D64" s="14" t="s">
        <v>92</v>
      </c>
      <c r="E64" s="3"/>
      <c r="F64" s="3">
        <v>504000</v>
      </c>
      <c r="G64" s="3">
        <f t="shared" si="1"/>
        <v>9478908.040000001</v>
      </c>
      <c r="I64" s="17"/>
    </row>
    <row r="65" spans="1:9" ht="51" x14ac:dyDescent="0.25">
      <c r="A65" s="2"/>
      <c r="B65" s="5">
        <v>42899</v>
      </c>
      <c r="C65" s="18" t="s">
        <v>93</v>
      </c>
      <c r="D65" s="14" t="s">
        <v>94</v>
      </c>
      <c r="E65" s="3"/>
      <c r="F65" s="3">
        <v>5084.6499999999996</v>
      </c>
      <c r="G65" s="3">
        <f t="shared" si="1"/>
        <v>9473823.3900000006</v>
      </c>
      <c r="I65" s="17"/>
    </row>
    <row r="66" spans="1:9" ht="102" x14ac:dyDescent="0.25">
      <c r="A66" s="2"/>
      <c r="B66" s="5">
        <v>42899</v>
      </c>
      <c r="C66" s="18" t="s">
        <v>95</v>
      </c>
      <c r="D66" s="14" t="s">
        <v>96</v>
      </c>
      <c r="E66" s="3"/>
      <c r="F66" s="3">
        <v>288000</v>
      </c>
      <c r="G66" s="3">
        <f t="shared" si="1"/>
        <v>9185823.3900000006</v>
      </c>
      <c r="I66" s="17"/>
    </row>
    <row r="67" spans="1:9" ht="89.25" x14ac:dyDescent="0.25">
      <c r="A67" s="2"/>
      <c r="B67" s="5">
        <v>42899</v>
      </c>
      <c r="C67" s="18" t="s">
        <v>97</v>
      </c>
      <c r="D67" s="14" t="s">
        <v>98</v>
      </c>
      <c r="E67" s="3"/>
      <c r="F67" s="3">
        <v>75000</v>
      </c>
      <c r="G67" s="3">
        <f t="shared" si="1"/>
        <v>9110823.3900000006</v>
      </c>
      <c r="I67" s="17"/>
    </row>
    <row r="68" spans="1:9" ht="89.25" x14ac:dyDescent="0.25">
      <c r="A68" s="2"/>
      <c r="B68" s="5">
        <v>42899</v>
      </c>
      <c r="C68" s="18" t="s">
        <v>99</v>
      </c>
      <c r="D68" s="14" t="s">
        <v>100</v>
      </c>
      <c r="E68" s="3"/>
      <c r="F68" s="3">
        <v>72000</v>
      </c>
      <c r="G68" s="3">
        <f t="shared" si="1"/>
        <v>9038823.3900000006</v>
      </c>
      <c r="I68" s="17"/>
    </row>
    <row r="69" spans="1:9" ht="89.25" x14ac:dyDescent="0.25">
      <c r="A69" s="2"/>
      <c r="B69" s="5">
        <v>42899</v>
      </c>
      <c r="C69" s="18" t="s">
        <v>101</v>
      </c>
      <c r="D69" s="14" t="s">
        <v>102</v>
      </c>
      <c r="E69" s="3"/>
      <c r="F69" s="3">
        <v>504000</v>
      </c>
      <c r="G69" s="3">
        <f t="shared" ref="G69:G100" si="2">+G68+E69-F69</f>
        <v>8534823.3900000006</v>
      </c>
      <c r="I69" s="17"/>
    </row>
    <row r="70" spans="1:9" ht="89.25" x14ac:dyDescent="0.25">
      <c r="A70" s="2"/>
      <c r="B70" s="5">
        <v>42899</v>
      </c>
      <c r="C70" s="18" t="s">
        <v>103</v>
      </c>
      <c r="D70" s="14" t="s">
        <v>104</v>
      </c>
      <c r="E70" s="3"/>
      <c r="F70" s="3">
        <v>72000</v>
      </c>
      <c r="G70" s="3">
        <f t="shared" si="2"/>
        <v>8462823.3900000006</v>
      </c>
      <c r="I70" s="17"/>
    </row>
    <row r="71" spans="1:9" ht="63.75" x14ac:dyDescent="0.25">
      <c r="A71" s="2"/>
      <c r="B71" s="5">
        <v>42907</v>
      </c>
      <c r="C71" s="18" t="s">
        <v>105</v>
      </c>
      <c r="D71" s="14" t="s">
        <v>106</v>
      </c>
      <c r="E71" s="3"/>
      <c r="F71" s="3">
        <v>360377.27</v>
      </c>
      <c r="G71" s="3">
        <f t="shared" si="2"/>
        <v>8102446.120000001</v>
      </c>
      <c r="I71" s="17"/>
    </row>
    <row r="72" spans="1:9" ht="127.5" x14ac:dyDescent="0.25">
      <c r="A72" s="2"/>
      <c r="B72" s="5">
        <v>42907</v>
      </c>
      <c r="C72" s="18" t="s">
        <v>107</v>
      </c>
      <c r="D72" s="14" t="s">
        <v>108</v>
      </c>
      <c r="E72" s="3"/>
      <c r="F72" s="3">
        <v>6115500</v>
      </c>
      <c r="G72" s="3">
        <f t="shared" si="2"/>
        <v>1986946.120000001</v>
      </c>
      <c r="I72" s="17"/>
    </row>
    <row r="73" spans="1:9" ht="51" x14ac:dyDescent="0.25">
      <c r="A73" s="2"/>
      <c r="B73" s="5">
        <v>42907</v>
      </c>
      <c r="C73" s="18" t="s">
        <v>109</v>
      </c>
      <c r="D73" s="14" t="s">
        <v>110</v>
      </c>
      <c r="E73" s="3"/>
      <c r="F73" s="3">
        <v>4406.25</v>
      </c>
      <c r="G73" s="3">
        <f t="shared" si="2"/>
        <v>1982539.870000001</v>
      </c>
      <c r="I73" s="17"/>
    </row>
    <row r="74" spans="1:9" ht="89.25" x14ac:dyDescent="0.25">
      <c r="A74" s="2"/>
      <c r="B74" s="5">
        <v>42907</v>
      </c>
      <c r="C74" s="18" t="s">
        <v>111</v>
      </c>
      <c r="D74" s="14" t="s">
        <v>112</v>
      </c>
      <c r="E74" s="3"/>
      <c r="F74" s="3">
        <v>300000</v>
      </c>
      <c r="G74" s="3">
        <f t="shared" si="2"/>
        <v>1682539.870000001</v>
      </c>
      <c r="I74" s="17"/>
    </row>
    <row r="75" spans="1:9" ht="51" x14ac:dyDescent="0.25">
      <c r="A75" s="2"/>
      <c r="B75" s="5">
        <v>42908</v>
      </c>
      <c r="C75" s="18" t="s">
        <v>113</v>
      </c>
      <c r="D75" s="14" t="s">
        <v>114</v>
      </c>
      <c r="E75" s="3"/>
      <c r="F75" s="3">
        <v>2500</v>
      </c>
      <c r="G75" s="3">
        <f t="shared" si="2"/>
        <v>1680039.870000001</v>
      </c>
      <c r="I75" s="17"/>
    </row>
    <row r="76" spans="1:9" ht="114.75" x14ac:dyDescent="0.25">
      <c r="A76" s="2"/>
      <c r="B76" s="5">
        <v>42909</v>
      </c>
      <c r="C76" s="18" t="s">
        <v>115</v>
      </c>
      <c r="D76" s="14" t="s">
        <v>116</v>
      </c>
      <c r="E76" s="3"/>
      <c r="F76" s="3">
        <v>27038.240000000002</v>
      </c>
      <c r="G76" s="3">
        <f t="shared" si="2"/>
        <v>1653001.6300000011</v>
      </c>
      <c r="I76" s="17"/>
    </row>
    <row r="77" spans="1:9" ht="89.25" x14ac:dyDescent="0.25">
      <c r="A77" s="2"/>
      <c r="B77" s="5">
        <v>42909</v>
      </c>
      <c r="C77" s="18" t="s">
        <v>117</v>
      </c>
      <c r="D77" s="14" t="s">
        <v>118</v>
      </c>
      <c r="E77" s="3"/>
      <c r="F77" s="3">
        <v>5996.76</v>
      </c>
      <c r="G77" s="3">
        <f t="shared" si="2"/>
        <v>1647004.870000001</v>
      </c>
      <c r="I77" s="17"/>
    </row>
    <row r="78" spans="1:9" ht="51" x14ac:dyDescent="0.25">
      <c r="A78" s="2"/>
      <c r="B78" s="5">
        <v>42909</v>
      </c>
      <c r="C78" s="18" t="s">
        <v>119</v>
      </c>
      <c r="D78" s="14" t="s">
        <v>120</v>
      </c>
      <c r="E78" s="3"/>
      <c r="F78" s="3">
        <v>10845.55</v>
      </c>
      <c r="G78" s="3">
        <f t="shared" si="2"/>
        <v>1636159.320000001</v>
      </c>
      <c r="I78" s="17"/>
    </row>
    <row r="79" spans="1:9" ht="102" x14ac:dyDescent="0.25">
      <c r="A79" s="2"/>
      <c r="B79" s="5">
        <v>42909</v>
      </c>
      <c r="C79" s="18" t="s">
        <v>121</v>
      </c>
      <c r="D79" s="14" t="s">
        <v>122</v>
      </c>
      <c r="E79" s="3"/>
      <c r="F79" s="3">
        <v>41949.15</v>
      </c>
      <c r="G79" s="3">
        <f t="shared" si="2"/>
        <v>1594210.1700000011</v>
      </c>
      <c r="I79" s="17"/>
    </row>
    <row r="80" spans="1:9" ht="76.5" x14ac:dyDescent="0.25">
      <c r="A80" s="2"/>
      <c r="B80" s="5">
        <v>42914</v>
      </c>
      <c r="C80" s="18" t="s">
        <v>123</v>
      </c>
      <c r="D80" s="14" t="s">
        <v>124</v>
      </c>
      <c r="E80" s="3"/>
      <c r="F80" s="3">
        <v>44761.599999999999</v>
      </c>
      <c r="G80" s="3">
        <f t="shared" si="2"/>
        <v>1549448.570000001</v>
      </c>
      <c r="I80" s="17"/>
    </row>
    <row r="81" spans="1:9" ht="89.25" x14ac:dyDescent="0.25">
      <c r="A81" s="2"/>
      <c r="B81" s="5">
        <v>42914</v>
      </c>
      <c r="C81" s="18" t="s">
        <v>125</v>
      </c>
      <c r="D81" s="14" t="s">
        <v>126</v>
      </c>
      <c r="E81" s="3"/>
      <c r="F81" s="3">
        <v>18000</v>
      </c>
      <c r="G81" s="3">
        <f t="shared" si="2"/>
        <v>1531448.570000001</v>
      </c>
      <c r="I81" s="17"/>
    </row>
    <row r="82" spans="1:9" ht="76.5" x14ac:dyDescent="0.25">
      <c r="A82" s="2"/>
      <c r="B82" s="5">
        <v>42914</v>
      </c>
      <c r="C82" s="18" t="s">
        <v>127</v>
      </c>
      <c r="D82" s="14" t="s">
        <v>128</v>
      </c>
      <c r="E82" s="3"/>
      <c r="F82" s="3">
        <v>60088.959999999999</v>
      </c>
      <c r="G82" s="3">
        <f t="shared" si="2"/>
        <v>1471359.610000001</v>
      </c>
      <c r="I82" s="17"/>
    </row>
    <row r="83" spans="1:9" ht="89.25" x14ac:dyDescent="0.25">
      <c r="A83" s="2"/>
      <c r="B83" s="5">
        <v>42914</v>
      </c>
      <c r="C83" s="18" t="s">
        <v>129</v>
      </c>
      <c r="D83" s="14" t="s">
        <v>126</v>
      </c>
      <c r="E83" s="3"/>
      <c r="F83" s="3">
        <v>18000</v>
      </c>
      <c r="G83" s="3">
        <f t="shared" si="2"/>
        <v>1453359.610000001</v>
      </c>
      <c r="I83" s="17"/>
    </row>
    <row r="84" spans="1:9" ht="89.25" x14ac:dyDescent="0.25">
      <c r="A84" s="2"/>
      <c r="B84" s="5">
        <v>42914</v>
      </c>
      <c r="C84" s="18" t="s">
        <v>130</v>
      </c>
      <c r="D84" s="14" t="s">
        <v>126</v>
      </c>
      <c r="E84" s="3"/>
      <c r="F84" s="3">
        <v>18000</v>
      </c>
      <c r="G84" s="3">
        <f t="shared" si="2"/>
        <v>1435359.610000001</v>
      </c>
      <c r="I84" s="17"/>
    </row>
    <row r="85" spans="1:9" ht="89.25" x14ac:dyDescent="0.25">
      <c r="A85" s="2"/>
      <c r="B85" s="5">
        <v>42914</v>
      </c>
      <c r="C85" s="18" t="s">
        <v>131</v>
      </c>
      <c r="D85" s="14" t="s">
        <v>132</v>
      </c>
      <c r="E85" s="3"/>
      <c r="F85" s="3">
        <v>18000</v>
      </c>
      <c r="G85" s="3">
        <f t="shared" si="2"/>
        <v>1417359.610000001</v>
      </c>
      <c r="I85" s="17"/>
    </row>
    <row r="86" spans="1:9" ht="89.25" x14ac:dyDescent="0.25">
      <c r="A86" s="2"/>
      <c r="B86" s="5">
        <v>42914</v>
      </c>
      <c r="C86" s="18" t="s">
        <v>133</v>
      </c>
      <c r="D86" s="14" t="s">
        <v>126</v>
      </c>
      <c r="E86" s="3"/>
      <c r="F86" s="3">
        <v>18000</v>
      </c>
      <c r="G86" s="3">
        <f t="shared" si="2"/>
        <v>1399359.610000001</v>
      </c>
      <c r="I86" s="17"/>
    </row>
    <row r="87" spans="1:9" ht="102" x14ac:dyDescent="0.25">
      <c r="A87" s="2"/>
      <c r="B87" s="5">
        <v>42914</v>
      </c>
      <c r="C87" s="18" t="s">
        <v>134</v>
      </c>
      <c r="D87" s="14" t="s">
        <v>135</v>
      </c>
      <c r="E87" s="3"/>
      <c r="F87" s="3">
        <v>18000</v>
      </c>
      <c r="G87" s="3">
        <f t="shared" si="2"/>
        <v>1381359.610000001</v>
      </c>
      <c r="I87" s="17"/>
    </row>
    <row r="88" spans="1:9" ht="89.25" x14ac:dyDescent="0.25">
      <c r="A88" s="2"/>
      <c r="B88" s="5">
        <v>42914</v>
      </c>
      <c r="C88" s="18" t="s">
        <v>136</v>
      </c>
      <c r="D88" s="14" t="s">
        <v>137</v>
      </c>
      <c r="E88" s="3"/>
      <c r="F88" s="3">
        <v>1705</v>
      </c>
      <c r="G88" s="3">
        <f t="shared" si="2"/>
        <v>1379654.610000001</v>
      </c>
      <c r="I88" s="17"/>
    </row>
    <row r="89" spans="1:9" ht="114.75" x14ac:dyDescent="0.25">
      <c r="A89" s="2"/>
      <c r="B89" s="5">
        <v>42914</v>
      </c>
      <c r="C89" s="18" t="s">
        <v>138</v>
      </c>
      <c r="D89" s="14" t="s">
        <v>139</v>
      </c>
      <c r="E89" s="3"/>
      <c r="F89" s="3">
        <v>16000</v>
      </c>
      <c r="G89" s="3">
        <f t="shared" si="2"/>
        <v>1363654.610000001</v>
      </c>
      <c r="I89" s="17"/>
    </row>
    <row r="90" spans="1:9" ht="102" x14ac:dyDescent="0.25">
      <c r="A90" s="2"/>
      <c r="B90" s="5">
        <v>42914</v>
      </c>
      <c r="C90" s="18" t="s">
        <v>140</v>
      </c>
      <c r="D90" s="14" t="s">
        <v>135</v>
      </c>
      <c r="E90" s="3"/>
      <c r="F90" s="3">
        <v>18000</v>
      </c>
      <c r="G90" s="3">
        <f t="shared" si="2"/>
        <v>1345654.610000001</v>
      </c>
      <c r="I90" s="17"/>
    </row>
    <row r="91" spans="1:9" ht="102" x14ac:dyDescent="0.25">
      <c r="A91" s="2"/>
      <c r="B91" s="5">
        <v>42914</v>
      </c>
      <c r="C91" s="18" t="s">
        <v>141</v>
      </c>
      <c r="D91" s="14" t="s">
        <v>135</v>
      </c>
      <c r="E91" s="3"/>
      <c r="F91" s="3">
        <v>18000</v>
      </c>
      <c r="G91" s="3">
        <f t="shared" si="2"/>
        <v>1327654.610000001</v>
      </c>
      <c r="I91" s="17"/>
    </row>
    <row r="92" spans="1:9" ht="102" x14ac:dyDescent="0.25">
      <c r="A92" s="2"/>
      <c r="B92" s="5">
        <v>42914</v>
      </c>
      <c r="C92" s="18" t="s">
        <v>142</v>
      </c>
      <c r="D92" s="14" t="s">
        <v>135</v>
      </c>
      <c r="E92" s="3"/>
      <c r="F92" s="3">
        <v>18000</v>
      </c>
      <c r="G92" s="3">
        <f t="shared" si="2"/>
        <v>1309654.610000001</v>
      </c>
      <c r="I92" s="17"/>
    </row>
    <row r="93" spans="1:9" ht="102" x14ac:dyDescent="0.25">
      <c r="A93" s="2"/>
      <c r="B93" s="5">
        <v>42914</v>
      </c>
      <c r="C93" s="18" t="s">
        <v>143</v>
      </c>
      <c r="D93" s="14" t="s">
        <v>135</v>
      </c>
      <c r="E93" s="3"/>
      <c r="F93" s="3">
        <v>18000</v>
      </c>
      <c r="G93" s="3">
        <f t="shared" si="2"/>
        <v>1291654.610000001</v>
      </c>
      <c r="I93" s="17"/>
    </row>
    <row r="94" spans="1:9" ht="89.25" x14ac:dyDescent="0.25">
      <c r="A94" s="2"/>
      <c r="B94" s="5">
        <v>42914</v>
      </c>
      <c r="C94" s="18" t="s">
        <v>144</v>
      </c>
      <c r="D94" s="14" t="s">
        <v>126</v>
      </c>
      <c r="E94" s="3"/>
      <c r="F94" s="3">
        <v>18000</v>
      </c>
      <c r="G94" s="3">
        <f t="shared" si="2"/>
        <v>1273654.610000001</v>
      </c>
      <c r="I94" s="17"/>
    </row>
    <row r="95" spans="1:9" ht="102" x14ac:dyDescent="0.25">
      <c r="A95" s="2"/>
      <c r="B95" s="5">
        <v>42914</v>
      </c>
      <c r="C95" s="18" t="s">
        <v>145</v>
      </c>
      <c r="D95" s="14" t="s">
        <v>146</v>
      </c>
      <c r="E95" s="3"/>
      <c r="F95" s="3">
        <v>18000</v>
      </c>
      <c r="G95" s="3">
        <f t="shared" si="2"/>
        <v>1255654.610000001</v>
      </c>
      <c r="I95" s="17"/>
    </row>
    <row r="96" spans="1:9" ht="51" x14ac:dyDescent="0.25">
      <c r="A96" s="2"/>
      <c r="B96" s="5">
        <v>42914</v>
      </c>
      <c r="C96" s="18" t="s">
        <v>147</v>
      </c>
      <c r="D96" s="14" t="s">
        <v>148</v>
      </c>
      <c r="E96" s="3"/>
      <c r="F96" s="3">
        <v>49939.08</v>
      </c>
      <c r="G96" s="3">
        <f t="shared" si="2"/>
        <v>1205715.530000001</v>
      </c>
      <c r="I96" s="17"/>
    </row>
    <row r="97" spans="1:9" ht="51" x14ac:dyDescent="0.25">
      <c r="A97" s="2"/>
      <c r="B97" s="5">
        <v>42914</v>
      </c>
      <c r="C97" s="18" t="s">
        <v>149</v>
      </c>
      <c r="D97" s="14" t="s">
        <v>150</v>
      </c>
      <c r="E97" s="3"/>
      <c r="F97" s="3">
        <v>36689.54</v>
      </c>
      <c r="G97" s="3">
        <f t="shared" si="2"/>
        <v>1169025.9900000009</v>
      </c>
      <c r="I97" s="17"/>
    </row>
    <row r="98" spans="1:9" ht="89.25" x14ac:dyDescent="0.25">
      <c r="A98" s="2"/>
      <c r="B98" s="5">
        <v>42914</v>
      </c>
      <c r="C98" s="18" t="s">
        <v>151</v>
      </c>
      <c r="D98" s="14" t="s">
        <v>152</v>
      </c>
      <c r="E98" s="3"/>
      <c r="F98" s="3">
        <v>60000</v>
      </c>
      <c r="G98" s="3">
        <f t="shared" si="2"/>
        <v>1109025.9900000009</v>
      </c>
      <c r="I98" s="17"/>
    </row>
    <row r="99" spans="1:9" ht="15" x14ac:dyDescent="0.25">
      <c r="A99" s="2"/>
      <c r="B99" s="5">
        <v>42916</v>
      </c>
      <c r="C99" s="2" t="s">
        <v>153</v>
      </c>
      <c r="D99" s="19" t="s">
        <v>154</v>
      </c>
      <c r="E99" s="3"/>
      <c r="F99" s="3">
        <v>35626.230000000003</v>
      </c>
      <c r="G99" s="3">
        <f t="shared" si="2"/>
        <v>1073399.7600000009</v>
      </c>
      <c r="I99" s="17"/>
    </row>
    <row r="100" spans="1:9" ht="15" x14ac:dyDescent="0.25">
      <c r="A100" s="2"/>
      <c r="B100" s="5">
        <v>42916</v>
      </c>
      <c r="C100" s="2" t="s">
        <v>153</v>
      </c>
      <c r="D100" s="20" t="s">
        <v>155</v>
      </c>
      <c r="E100" s="3"/>
      <c r="F100" s="3">
        <v>525</v>
      </c>
      <c r="G100" s="3">
        <f t="shared" si="2"/>
        <v>1072874.7600000009</v>
      </c>
      <c r="I100" s="17"/>
    </row>
    <row r="101" spans="1:9" x14ac:dyDescent="0.3">
      <c r="A101" s="28" t="s">
        <v>156</v>
      </c>
      <c r="B101" s="28"/>
      <c r="C101" s="28"/>
      <c r="D101" s="28"/>
      <c r="E101" s="21"/>
      <c r="F101" s="21"/>
      <c r="G101" s="22">
        <f>+G100</f>
        <v>1072874.7600000009</v>
      </c>
    </row>
    <row r="103" spans="1:9" x14ac:dyDescent="0.3">
      <c r="B103" s="24"/>
    </row>
    <row r="105" spans="1:9" x14ac:dyDescent="0.3">
      <c r="B105" s="25"/>
    </row>
  </sheetData>
  <mergeCells count="5">
    <mergeCell ref="A1:A3"/>
    <mergeCell ref="B1:G1"/>
    <mergeCell ref="B2:D2"/>
    <mergeCell ref="E2:F2"/>
    <mergeCell ref="A101:D101"/>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Ingresos_y_Egresos_Junio_2017_-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 Elizabeth Segura Montilla</dc:creator>
  <cp:lastModifiedBy>Massiel Elizabeth Segura Montilla</cp:lastModifiedBy>
  <dcterms:created xsi:type="dcterms:W3CDTF">2017-07-11T12:38:39Z</dcterms:created>
  <dcterms:modified xsi:type="dcterms:W3CDTF">2017-07-13T18:25:10Z</dcterms:modified>
</cp:coreProperties>
</file>