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Nueva carpeta\Ingresos y Egresos\"/>
    </mc:Choice>
  </mc:AlternateContent>
  <bookViews>
    <workbookView xWindow="0" yWindow="0" windowWidth="20490" windowHeight="6720"/>
  </bookViews>
  <sheets>
    <sheet name="MINERD ANTICIP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s="1"/>
  <c r="G8" i="1" s="1"/>
  <c r="G9" i="1" s="1"/>
  <c r="G10" i="1" s="1"/>
  <c r="G11" i="1" s="1"/>
  <c r="G12" i="1" s="1"/>
  <c r="G13" i="1" s="1"/>
  <c r="G14" i="1" s="1"/>
  <c r="G15" i="1" s="1"/>
  <c r="G16" i="1" s="1"/>
  <c r="G17" i="1" s="1"/>
  <c r="G18" i="1" s="1"/>
  <c r="G19" i="1" s="1"/>
  <c r="G20" i="1" s="1"/>
  <c r="G21" i="1" s="1"/>
  <c r="G22" i="1" s="1"/>
  <c r="G23" i="1" s="1"/>
  <c r="G24" i="1" s="1"/>
  <c r="G25" i="1" s="1"/>
  <c r="G26" i="1" s="1"/>
  <c r="G27" i="1" s="1"/>
  <c r="G5" i="1"/>
</calcChain>
</file>

<file path=xl/sharedStrings.xml><?xml version="1.0" encoding="utf-8"?>
<sst xmlns="http://schemas.openxmlformats.org/spreadsheetml/2006/main" count="53" uniqueCount="50">
  <si>
    <t>Cuenta Bancaria No: 240-016551-8</t>
  </si>
  <si>
    <t>Balance Inicial:2,142,811.32</t>
  </si>
  <si>
    <t>Fecha</t>
  </si>
  <si>
    <t>No. Ck/Transf</t>
  </si>
  <si>
    <t>Descripción</t>
  </si>
  <si>
    <t>Débito</t>
  </si>
  <si>
    <t>Crédito</t>
  </si>
  <si>
    <t>Balance</t>
  </si>
  <si>
    <t>DEPOSITO RECIBIDO EN BANCO</t>
  </si>
  <si>
    <t>REG. LIB.10150 FONDO AVANCE AUTORIZADO POR EXCEP MINERD 5518</t>
  </si>
  <si>
    <t>TRANSFERENCIA ENVIADA</t>
  </si>
  <si>
    <t>PAGO VIATICOS A EQUIPO DE SEGURIDAD DEL MINERD,  QUE RELIAZARON UNA REUNION DE COORDINACION CON LOS SUPERVISORES DE SEGURIDAD DE LA REGION CIBAO CENTRAL OESTE, EN LA PROVINCIA DE LA VEGA EL DIA  1RO DE ABRIL/2017, SEGUN OFICIO #230/2017 Y ANEXOS. *TRANSFERIR A LA CUENTA DE CADA BENEFICIARIO.*</t>
  </si>
  <si>
    <t>FONDOS PARA CUBRIR LA SUSTENTACION Y TRANSPORTE DE LOS TECNICOS ENLACES QUE PARTICIPARAN EN LA JORNADA DE REFLEXION, EVALUACION  Y CONSTRUCCION DE PLANES DE MEJOREAS PARA EL APOYO A LAS DEBILIDADES ENCONTRADAS  CON LOS TECNICOS DISTRITALES Y REGIONALES POR UN DIA EN FECHA DEL 28 AL 30 DE ABRIL DEL 2017, SEGUN OFICIO#34/2017.</t>
  </si>
  <si>
    <t>FONDOS PARA CUBRIR VIATICOS,  PARA LA JORNADA DE PLANIFICACION CON LOS TECNICOS REGIONALES Y DISTRITALES, LA CUAL SERA EFECTUADA EN LAS 18 REGIONALES UN DIA POR CADA REGIONAL, EN FECHA DEL 09 AL 11 DE MAYO DEL 2017 EN LA 18 REGIONALES, SEGUN OFICIO#37/2017.</t>
  </si>
  <si>
    <t>CHEQUE #1855</t>
  </si>
  <si>
    <t>REPOSICION FONDO ROTATORIO, ASIGNADO A LA DIRECCION GENERAL DE GESTION Y DESCENTRALIZACION, SEGUN OFICIO #153/2017, RECIBOS 001 HASTA 141 ANEXOS.</t>
  </si>
  <si>
    <t>CHEQUE #1856</t>
  </si>
  <si>
    <t>FONDOS PARA CUBRIR COMBUSTIBLE Y TRANSPORTE  PARA LA JORNADA DE PLANIFICACION CON LOS TECNICOS REGIONALES Y DISTRITALES, LA CUAL SERA EFECTUADA EN LAS 18 REGIONALES UN DIA POR CADA REGIONAL, EN FECHA DEL 09 AL 11 DE MAYO DEL 2017 EN LA 18 REGIONALES, SEGUN OFICIO#37/2017.</t>
  </si>
  <si>
    <t>CHEQUE #1857</t>
  </si>
  <si>
    <t>APERTURA FONDO ESPECIAL, PARA SER UTILIZADO POR LA DIRECCION DE LITIGIO DE LA CONSULTORIA JURIDICA, SEGUN OFICIO #298/2017 Y ANEXOS.</t>
  </si>
  <si>
    <t>CHEQUE #1858</t>
  </si>
  <si>
    <t>PAGO DE OTRAS RETENCIONES A TRAVES DE CHEQUES DE LAS CUENTAS NUMERO BR-5500, BR-5518 Y BR-8509 DURANTE EL MES DE MARZO 2017, SEGUN ANEXOS, OFICIO # 297/2017.</t>
  </si>
  <si>
    <t>CHEQUE #1859</t>
  </si>
  <si>
    <t>PAGO SERVICIOS PROFESIONALES DE: REVISION Y ACTUALIZACION CURRICULAR DE LA MODALIDAD DE ARTES, EDUCACION MEDIA, SEGUN OFICIO # 86/2015 Y ANEXOS.</t>
  </si>
  <si>
    <t>CHEQUE #1861</t>
  </si>
  <si>
    <t>REPOSICION DE FONDO ESPECIAL, ASIGNADO AL PROGRAMA ESPECIAL  ATENCION A LA NIÑEZ Y FAMILIA. SEGUN OFICIO #13/2017, RECIBOS 027 HASTA 049 ANEXO.</t>
  </si>
  <si>
    <t>CHEQUE #1862</t>
  </si>
  <si>
    <t>REPOSICION FONDO DE CAJA CHICA, ASIGNADO A LA DIRECCION DE ACREDITACION Y TITULACION DE ESTUDIOS, SEGUN OFICIO #792/2017, RECIBOS 458 HASTA 514 ANEXO.</t>
  </si>
  <si>
    <t>CHEQUE #1863</t>
  </si>
  <si>
    <t>ALQUILER DEL LOCAL QUE ALOJA EL CENTRO DE RECURSOS PARA LA ATENCION A LA DIVERSIDAD, UBICADO EN LA CALLE ANTONIO GUZMAN ESQ. LUIS ARTURO ROJAS, No. 30, MONTE PLATA, CORRESP. AL MES DE DICIEMBRE DEL 2016 Y ENERO, FEBRERO, MARZO, ABRIL Y MAYO DEL 2017, A RAZON DE RD$21,961.50 C/ MES MAS ITEBIS, SEGUN CONTRATO # 0422/2012, OFICIO # 152/2017.</t>
  </si>
  <si>
    <t>CHEQUE #1864</t>
  </si>
  <si>
    <t>PAGO DE OTRAS RETENCIONES A TRAVES DE CHEQUES DE LAS CUENTAS NUMERO BR-7675, BR-5500, BR-5518 Y BR-8509 DURANTE EL MES DE ABRIL 2017, SEGUN ANEXOS, OFICIO # 362/2017.</t>
  </si>
  <si>
    <t>CHEQUE #1865</t>
  </si>
  <si>
    <t>PAGO DE ITBIS RETENIDO A TRAVES DE CHEQUES DE LAS CUENTAS NUMERO BR-5500, BR-5518 Y BR-8509 DURANTE EL MES DE ABRIL 2017, SEGUN ANEXOS, OFICIO # 361/2017.</t>
  </si>
  <si>
    <t>CHEQUE #1866</t>
  </si>
  <si>
    <t xml:space="preserve"> REPOSICION FONDOS DE ALIMENTOS, ASIGNADO AL VICEMINISTERIO DE GESTION Y DESENTRALIZACION EDUCATIVA, SEGUN OFICIO #232/2017, RECIBOS 38 AL 73 ANEXOS.</t>
  </si>
  <si>
    <t>CHEQUE #1867</t>
  </si>
  <si>
    <t>REPOSICION FONDO DE CAJA CHICA, ASIGNADO AL DESPACHO DE ESTE MINISTERIO DE EDUCACION, SEGUN OFICIO #374/2017, RECIBOS 6168 HASTA 6232 ANEXOS.</t>
  </si>
  <si>
    <t>CHEQUE #1868</t>
  </si>
  <si>
    <t>REPOSICION FONDO PARA VIATICOS, ASIGNADO A LA DIRECCION DE GABINETE DE ESTE MINISTERIO DE EDUCACION, SEGUN OFICIO #031/2017, RECIBOS 158 HASTA 203 ANEXOS.</t>
  </si>
  <si>
    <t>CHEQUE #1869</t>
  </si>
  <si>
    <t>REPOSICION FONDO DE CAJA CHICA, ASIGNADO A VICEMINISTERIO ADMINISTRATIVO DE ESTE MINISTERIO DE EDUCACION, SEGUN OFICIO #168/2017, RECIBOS 2310 HASTA 2349 ANEXOS.</t>
  </si>
  <si>
    <t>CHEQUE #1870</t>
  </si>
  <si>
    <t>REPOSICION FONDO DE ALIMENTOS ASIGNADOS AL DESPACHO DE ESTE MINISTERIO DE EDUCACION, SEGUN OFICIO # 426/2017, RECIBOS 771 AL 828 ANEXOS.</t>
  </si>
  <si>
    <t>CHEQUE #1871</t>
  </si>
  <si>
    <t>REPOSICION FONDO DE CAJA CHICA, ASIGNADO AL DESPACHO DE ESTE MINISTERIO DE EDUCACION, SEGUN OFICIO # 384/2017, RECIBOS 6132 HASTA 6276 ANEXOS.</t>
  </si>
  <si>
    <t>CARGO POR MANEJO BANCARIO</t>
  </si>
  <si>
    <t xml:space="preserve">COMISION .15% SEGÚN ESTADO BANCARIO </t>
  </si>
  <si>
    <t>COMISION POR MANEJO CUENTA</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</si>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</sst>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sz val="9"/>
      <color theme="1"/>
      <name val="Calibri"/>
      <family val="2"/>
      <scheme val="minor"/>
    </font>
    <font>
      <b/>
      <sz val="9"/>
      <color theme="1"/>
      <name val="Calibri"/>
      <family val="2"/>
      <scheme val="minor"/>
    </font>
    <font>
      <sz val="9"/>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0">
    <xf numFmtId="0" fontId="0" fillId="0" borderId="0" xfId="0"/>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6" xfId="0" applyFont="1" applyFill="1" applyBorder="1"/>
    <xf numFmtId="4" fontId="4" fillId="0" borderId="6" xfId="1" applyNumberFormat="1" applyFont="1" applyFill="1" applyBorder="1" applyAlignment="1">
      <alignment horizontal="center" vertical="center"/>
    </xf>
    <xf numFmtId="4" fontId="5" fillId="0" borderId="6" xfId="1" applyNumberFormat="1" applyFont="1" applyFill="1" applyBorder="1" applyAlignment="1">
      <alignment horizontal="center" vertical="center"/>
    </xf>
    <xf numFmtId="14" fontId="4" fillId="0" borderId="6"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0" fontId="4" fillId="0" borderId="6" xfId="1" applyFont="1" applyFill="1" applyBorder="1" applyAlignment="1">
      <alignment wrapText="1"/>
    </xf>
    <xf numFmtId="14" fontId="1" fillId="0" borderId="0" xfId="1" applyNumberFormat="1"/>
    <xf numFmtId="4" fontId="4" fillId="0" borderId="6" xfId="0" applyNumberFormat="1" applyFont="1" applyFill="1" applyBorder="1" applyAlignment="1">
      <alignment horizontal="center" vertical="center"/>
    </xf>
    <xf numFmtId="0" fontId="4" fillId="0" borderId="6" xfId="1" applyFont="1" applyFill="1" applyBorder="1" applyAlignment="1">
      <alignment horizontal="center" vertical="center"/>
    </xf>
    <xf numFmtId="14" fontId="1" fillId="0" borderId="0" xfId="1" applyNumberFormat="1" applyAlignment="1">
      <alignment horizontal="center"/>
    </xf>
    <xf numFmtId="0" fontId="1" fillId="0" borderId="0" xfId="1" applyAlignment="1">
      <alignment horizontal="center"/>
    </xf>
    <xf numFmtId="14" fontId="4" fillId="0" borderId="6"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4" fillId="0" borderId="6" xfId="1" applyFont="1" applyFill="1" applyBorder="1" applyAlignment="1">
      <alignment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xf numFmtId="4" fontId="2" fillId="0" borderId="6" xfId="1" applyNumberFormat="1" applyFont="1" applyFill="1" applyBorder="1" applyAlignment="1">
      <alignment horizontal="center" vertical="center"/>
    </xf>
    <xf numFmtId="0" fontId="0" fillId="0" borderId="0" xfId="0" applyFill="1"/>
    <xf numFmtId="0" fontId="2" fillId="0" borderId="0" xfId="0" applyFont="1" applyFill="1"/>
    <xf numFmtId="0" fontId="0" fillId="0" borderId="0" xfId="0" applyFont="1" applyFill="1" applyAlignment="1">
      <alignment horizontal="left"/>
    </xf>
  </cellXfs>
  <cellStyles count="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tabSelected="1" workbookViewId="0">
      <selection activeCell="B1" sqref="B1:G1"/>
    </sheetView>
  </sheetViews>
  <sheetFormatPr baseColWidth="10" defaultRowHeight="15" x14ac:dyDescent="0.25"/>
  <cols>
    <col min="1" max="1" width="1.7109375" style="27" customWidth="1"/>
    <col min="2" max="2" width="11.28515625" style="27" customWidth="1"/>
    <col min="3" max="3" width="26" style="27" bestFit="1" customWidth="1"/>
    <col min="4" max="4" width="40.42578125" style="27" bestFit="1" customWidth="1"/>
    <col min="5" max="5" width="14.5703125" style="27" customWidth="1"/>
    <col min="6" max="6" width="15.7109375" style="27" customWidth="1"/>
    <col min="7" max="7" width="17.7109375" style="27" customWidth="1"/>
  </cols>
  <sheetData>
    <row r="1" spans="1:9" ht="16.5" x14ac:dyDescent="0.25">
      <c r="A1" s="1"/>
      <c r="B1" s="2" t="s">
        <v>0</v>
      </c>
      <c r="C1" s="3"/>
      <c r="D1" s="3"/>
      <c r="E1" s="3"/>
      <c r="F1" s="3"/>
      <c r="G1" s="4"/>
    </row>
    <row r="2" spans="1:9" ht="16.5" x14ac:dyDescent="0.25">
      <c r="A2" s="5"/>
      <c r="B2" s="2"/>
      <c r="C2" s="3"/>
      <c r="D2" s="4"/>
      <c r="E2" s="2" t="s">
        <v>1</v>
      </c>
      <c r="F2" s="4"/>
      <c r="G2" s="6"/>
    </row>
    <row r="3" spans="1:9" ht="16.5" x14ac:dyDescent="0.25">
      <c r="A3" s="7"/>
      <c r="B3" s="6" t="s">
        <v>2</v>
      </c>
      <c r="C3" s="6" t="s">
        <v>3</v>
      </c>
      <c r="D3" s="6" t="s">
        <v>4</v>
      </c>
      <c r="E3" s="6" t="s">
        <v>5</v>
      </c>
      <c r="F3" s="6" t="s">
        <v>6</v>
      </c>
      <c r="G3" s="6" t="s">
        <v>7</v>
      </c>
    </row>
    <row r="4" spans="1:9" x14ac:dyDescent="0.25">
      <c r="A4" s="8"/>
      <c r="B4" s="8"/>
      <c r="C4" s="8"/>
      <c r="D4" s="8"/>
      <c r="E4" s="9"/>
      <c r="F4" s="8"/>
      <c r="G4" s="10">
        <v>2142811.3199999998</v>
      </c>
    </row>
    <row r="5" spans="1:9" ht="24.75" x14ac:dyDescent="0.25">
      <c r="A5" s="8"/>
      <c r="B5" s="11">
        <v>42878</v>
      </c>
      <c r="C5" s="12" t="s">
        <v>8</v>
      </c>
      <c r="D5" s="13" t="s">
        <v>9</v>
      </c>
      <c r="E5" s="9">
        <v>13789769.4</v>
      </c>
      <c r="F5" s="9"/>
      <c r="G5" s="9">
        <f>+G4+E5-F5</f>
        <v>15932580.720000001</v>
      </c>
      <c r="I5" s="14"/>
    </row>
    <row r="6" spans="1:9" ht="96.75" x14ac:dyDescent="0.25">
      <c r="A6" s="8"/>
      <c r="B6" s="11">
        <v>42857</v>
      </c>
      <c r="C6" s="12" t="s">
        <v>10</v>
      </c>
      <c r="D6" s="13" t="s">
        <v>11</v>
      </c>
      <c r="E6" s="15"/>
      <c r="F6" s="9">
        <v>6900</v>
      </c>
      <c r="G6" s="9">
        <f t="shared" ref="G6:G26" si="0">+G5+E6-F6</f>
        <v>15925680.720000001</v>
      </c>
      <c r="I6" s="14"/>
    </row>
    <row r="7" spans="1:9" ht="96.75" x14ac:dyDescent="0.25">
      <c r="A7" s="8"/>
      <c r="B7" s="11">
        <v>42865</v>
      </c>
      <c r="C7" s="12" t="s">
        <v>10</v>
      </c>
      <c r="D7" s="13" t="s">
        <v>12</v>
      </c>
      <c r="E7" s="15"/>
      <c r="F7" s="9">
        <v>160540</v>
      </c>
      <c r="G7" s="9">
        <f t="shared" si="0"/>
        <v>15765140.720000001</v>
      </c>
      <c r="I7" s="14"/>
    </row>
    <row r="8" spans="1:9" ht="72.75" x14ac:dyDescent="0.25">
      <c r="A8" s="8"/>
      <c r="B8" s="11">
        <v>42867</v>
      </c>
      <c r="C8" s="12" t="s">
        <v>10</v>
      </c>
      <c r="D8" s="13" t="s">
        <v>13</v>
      </c>
      <c r="E8" s="15"/>
      <c r="F8" s="9">
        <v>76200</v>
      </c>
      <c r="G8" s="9">
        <f t="shared" si="0"/>
        <v>15688940.720000001</v>
      </c>
    </row>
    <row r="9" spans="1:9" ht="48.75" x14ac:dyDescent="0.25">
      <c r="A9" s="8"/>
      <c r="B9" s="11">
        <v>42857</v>
      </c>
      <c r="C9" s="16" t="s">
        <v>14</v>
      </c>
      <c r="D9" s="13" t="s">
        <v>15</v>
      </c>
      <c r="E9" s="15"/>
      <c r="F9" s="9">
        <v>221754.49</v>
      </c>
      <c r="G9" s="9">
        <f t="shared" si="0"/>
        <v>15467186.23</v>
      </c>
      <c r="I9" s="17"/>
    </row>
    <row r="10" spans="1:9" ht="84.75" x14ac:dyDescent="0.25">
      <c r="A10" s="8"/>
      <c r="B10" s="11">
        <v>42859</v>
      </c>
      <c r="C10" s="16" t="s">
        <v>16</v>
      </c>
      <c r="D10" s="13" t="s">
        <v>17</v>
      </c>
      <c r="E10" s="15"/>
      <c r="F10" s="9">
        <v>26114.28</v>
      </c>
      <c r="G10" s="9">
        <f t="shared" si="0"/>
        <v>15441071.950000001</v>
      </c>
      <c r="I10" s="17"/>
    </row>
    <row r="11" spans="1:9" ht="36.75" x14ac:dyDescent="0.25">
      <c r="A11" s="8"/>
      <c r="B11" s="11">
        <v>42859</v>
      </c>
      <c r="C11" s="16" t="s">
        <v>18</v>
      </c>
      <c r="D11" s="13" t="s">
        <v>19</v>
      </c>
      <c r="E11" s="15"/>
      <c r="F11" s="9">
        <v>200000</v>
      </c>
      <c r="G11" s="9">
        <f t="shared" si="0"/>
        <v>15241071.950000001</v>
      </c>
      <c r="I11" s="17"/>
    </row>
    <row r="12" spans="1:9" ht="48.75" x14ac:dyDescent="0.25">
      <c r="A12" s="8"/>
      <c r="B12" s="11">
        <v>42859</v>
      </c>
      <c r="C12" s="16" t="s">
        <v>20</v>
      </c>
      <c r="D12" s="13" t="s">
        <v>21</v>
      </c>
      <c r="E12" s="15"/>
      <c r="F12" s="9">
        <v>166833.5</v>
      </c>
      <c r="G12" s="9">
        <f t="shared" si="0"/>
        <v>15074238.450000001</v>
      </c>
      <c r="I12" s="17"/>
    </row>
    <row r="13" spans="1:9" ht="48.75" x14ac:dyDescent="0.25">
      <c r="A13" s="8"/>
      <c r="B13" s="11">
        <v>42864</v>
      </c>
      <c r="C13" s="16" t="s">
        <v>22</v>
      </c>
      <c r="D13" s="13" t="s">
        <v>23</v>
      </c>
      <c r="E13" s="15"/>
      <c r="F13" s="9">
        <v>81000</v>
      </c>
      <c r="G13" s="9">
        <f t="shared" si="0"/>
        <v>14993238.450000001</v>
      </c>
      <c r="I13" s="17"/>
    </row>
    <row r="14" spans="1:9" ht="48.75" x14ac:dyDescent="0.25">
      <c r="A14" s="8"/>
      <c r="B14" s="11">
        <v>42870</v>
      </c>
      <c r="C14" s="16" t="s">
        <v>24</v>
      </c>
      <c r="D14" s="13" t="s">
        <v>25</v>
      </c>
      <c r="E14" s="15"/>
      <c r="F14" s="9">
        <v>33210</v>
      </c>
      <c r="G14" s="9">
        <f t="shared" si="0"/>
        <v>14960028.450000001</v>
      </c>
      <c r="I14" s="18"/>
    </row>
    <row r="15" spans="1:9" ht="48.75" x14ac:dyDescent="0.25">
      <c r="A15" s="8"/>
      <c r="B15" s="11">
        <v>42872</v>
      </c>
      <c r="C15" s="16" t="s">
        <v>26</v>
      </c>
      <c r="D15" s="13" t="s">
        <v>27</v>
      </c>
      <c r="E15" s="15"/>
      <c r="F15" s="9">
        <v>8438.5400000000009</v>
      </c>
      <c r="G15" s="9">
        <f t="shared" si="0"/>
        <v>14951589.910000002</v>
      </c>
      <c r="I15" s="18"/>
    </row>
    <row r="16" spans="1:9" ht="96.75" x14ac:dyDescent="0.25">
      <c r="A16" s="8"/>
      <c r="B16" s="11">
        <v>42878</v>
      </c>
      <c r="C16" s="16" t="s">
        <v>28</v>
      </c>
      <c r="D16" s="13" t="s">
        <v>29</v>
      </c>
      <c r="E16" s="15"/>
      <c r="F16" s="9">
        <v>118592.1</v>
      </c>
      <c r="G16" s="9">
        <f t="shared" si="0"/>
        <v>14832997.810000002</v>
      </c>
      <c r="I16" s="18"/>
    </row>
    <row r="17" spans="1:9" ht="48.75" x14ac:dyDescent="0.25">
      <c r="A17" s="8"/>
      <c r="B17" s="11">
        <v>42878</v>
      </c>
      <c r="C17" s="16" t="s">
        <v>30</v>
      </c>
      <c r="D17" s="13" t="s">
        <v>31</v>
      </c>
      <c r="E17" s="15"/>
      <c r="F17" s="9">
        <v>299511.58</v>
      </c>
      <c r="G17" s="9">
        <f t="shared" si="0"/>
        <v>14533486.230000002</v>
      </c>
      <c r="I17" s="18"/>
    </row>
    <row r="18" spans="1:9" ht="48.75" x14ac:dyDescent="0.25">
      <c r="A18" s="8"/>
      <c r="B18" s="11">
        <v>42878</v>
      </c>
      <c r="C18" s="16" t="s">
        <v>32</v>
      </c>
      <c r="D18" s="13" t="s">
        <v>33</v>
      </c>
      <c r="E18" s="15"/>
      <c r="F18" s="9">
        <v>193118.22</v>
      </c>
      <c r="G18" s="9">
        <f t="shared" si="0"/>
        <v>14340368.010000002</v>
      </c>
      <c r="I18" s="18"/>
    </row>
    <row r="19" spans="1:9" ht="48.75" x14ac:dyDescent="0.25">
      <c r="A19" s="8"/>
      <c r="B19" s="11">
        <v>42879</v>
      </c>
      <c r="C19" s="16" t="s">
        <v>34</v>
      </c>
      <c r="D19" s="13" t="s">
        <v>35</v>
      </c>
      <c r="E19" s="15"/>
      <c r="F19" s="9">
        <v>26043.16</v>
      </c>
      <c r="G19" s="9">
        <f t="shared" si="0"/>
        <v>14314324.850000001</v>
      </c>
      <c r="I19" s="18"/>
    </row>
    <row r="20" spans="1:9" ht="48.75" x14ac:dyDescent="0.25">
      <c r="A20" s="8"/>
      <c r="B20" s="11">
        <v>42879</v>
      </c>
      <c r="C20" s="16" t="s">
        <v>36</v>
      </c>
      <c r="D20" s="13" t="s">
        <v>37</v>
      </c>
      <c r="E20" s="15"/>
      <c r="F20" s="9">
        <v>108419.32</v>
      </c>
      <c r="G20" s="9">
        <f t="shared" si="0"/>
        <v>14205905.530000001</v>
      </c>
      <c r="I20" s="18"/>
    </row>
    <row r="21" spans="1:9" ht="48.75" x14ac:dyDescent="0.25">
      <c r="A21" s="8"/>
      <c r="B21" s="11">
        <v>42879</v>
      </c>
      <c r="C21" s="16" t="s">
        <v>38</v>
      </c>
      <c r="D21" s="13" t="s">
        <v>39</v>
      </c>
      <c r="E21" s="15"/>
      <c r="F21" s="9">
        <v>103750</v>
      </c>
      <c r="G21" s="9">
        <f t="shared" si="0"/>
        <v>14102155.530000001</v>
      </c>
      <c r="I21" s="18"/>
    </row>
    <row r="22" spans="1:9" ht="48.75" x14ac:dyDescent="0.25">
      <c r="A22" s="8"/>
      <c r="B22" s="11">
        <v>42881</v>
      </c>
      <c r="C22" s="16" t="s">
        <v>40</v>
      </c>
      <c r="D22" s="13" t="s">
        <v>41</v>
      </c>
      <c r="E22" s="15"/>
      <c r="F22" s="9">
        <v>30985.3</v>
      </c>
      <c r="G22" s="9">
        <f t="shared" si="0"/>
        <v>14071170.23</v>
      </c>
      <c r="I22" s="18"/>
    </row>
    <row r="23" spans="1:9" ht="48.75" x14ac:dyDescent="0.25">
      <c r="A23" s="8"/>
      <c r="B23" s="11">
        <v>42884</v>
      </c>
      <c r="C23" s="16" t="s">
        <v>42</v>
      </c>
      <c r="D23" s="13" t="s">
        <v>43</v>
      </c>
      <c r="E23" s="15"/>
      <c r="F23" s="9">
        <v>129011.05</v>
      </c>
      <c r="G23" s="9">
        <f t="shared" si="0"/>
        <v>13942159.18</v>
      </c>
      <c r="I23" s="18"/>
    </row>
    <row r="24" spans="1:9" ht="48.75" x14ac:dyDescent="0.25">
      <c r="A24" s="8"/>
      <c r="B24" s="11">
        <v>42884</v>
      </c>
      <c r="C24" s="16" t="s">
        <v>44</v>
      </c>
      <c r="D24" s="13" t="s">
        <v>45</v>
      </c>
      <c r="E24" s="15"/>
      <c r="F24" s="9">
        <v>133390</v>
      </c>
      <c r="G24" s="9">
        <f t="shared" si="0"/>
        <v>13808769.18</v>
      </c>
      <c r="I24" s="18"/>
    </row>
    <row r="25" spans="1:9" x14ac:dyDescent="0.25">
      <c r="A25" s="8"/>
      <c r="B25" s="19">
        <v>42825</v>
      </c>
      <c r="C25" s="8" t="s">
        <v>46</v>
      </c>
      <c r="D25" s="20" t="s">
        <v>47</v>
      </c>
      <c r="E25" s="15"/>
      <c r="F25" s="9">
        <v>3678.98</v>
      </c>
      <c r="G25" s="9">
        <f t="shared" si="0"/>
        <v>13805090.199999999</v>
      </c>
    </row>
    <row r="26" spans="1:9" x14ac:dyDescent="0.25">
      <c r="A26" s="8"/>
      <c r="B26" s="19">
        <v>42825</v>
      </c>
      <c r="C26" s="8" t="s">
        <v>46</v>
      </c>
      <c r="D26" s="21" t="s">
        <v>48</v>
      </c>
      <c r="E26" s="15"/>
      <c r="F26" s="9">
        <v>1225</v>
      </c>
      <c r="G26" s="9">
        <f t="shared" si="0"/>
        <v>13803865.199999999</v>
      </c>
    </row>
    <row r="27" spans="1:9" x14ac:dyDescent="0.25">
      <c r="A27" s="22" t="s">
        <v>49</v>
      </c>
      <c r="B27" s="23"/>
      <c r="C27" s="23"/>
      <c r="D27" s="24"/>
      <c r="E27" s="25"/>
      <c r="F27" s="25"/>
      <c r="G27" s="26">
        <f>+G26+E27-F27</f>
        <v>13803865.199999999</v>
      </c>
    </row>
    <row r="32" spans="1:9" x14ac:dyDescent="0.25">
      <c r="B32" s="28"/>
    </row>
    <row r="34" spans="2:2" x14ac:dyDescent="0.25">
      <c r="B34" s="29"/>
    </row>
  </sheetData>
  <mergeCells count="5">
    <mergeCell ref="A1:A3"/>
    <mergeCell ref="B1:G1"/>
    <mergeCell ref="B2:D2"/>
    <mergeCell ref="E2:F2"/>
    <mergeCell ref="A27:D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ANTICIPO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2017-06-12T12:45:51Z</dcterms:created>
  <dcterms:modified xsi:type="dcterms:W3CDTF">2017-06-12T12:46:08Z</dcterms:modified>
</cp:coreProperties>
</file>