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010-391767-5\"/>
    </mc:Choice>
  </mc:AlternateContent>
  <bookViews>
    <workbookView xWindow="0" yWindow="0" windowWidth="20490" windowHeight="732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s="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alcChain>
</file>

<file path=xl/sharedStrings.xml><?xml version="1.0" encoding="utf-8"?>
<sst xmlns="http://schemas.openxmlformats.org/spreadsheetml/2006/main" count="228" uniqueCount="122">
  <si>
    <t>Balance Inicial:1,026,724.09</t>
  </si>
  <si>
    <t>Fecha</t>
  </si>
  <si>
    <t>No. Ck/Transf</t>
  </si>
  <si>
    <t>Descripción</t>
  </si>
  <si>
    <t>Débito</t>
  </si>
  <si>
    <t>Crédito</t>
  </si>
  <si>
    <t>Balance</t>
  </si>
  <si>
    <t>DEPOSITO RECIBIDO EN BANCO</t>
  </si>
  <si>
    <t>PAGOS NO LABORADO - EMPLEADO FIJO</t>
  </si>
  <si>
    <t>DEP S/BANRESERVAS D/F 07/11/2017 SOB.  D/C 1287 JORNA EXTE</t>
  </si>
  <si>
    <t>DEP S/BANRESERVAS D/F 10/11/2017 SOB CK 763 PROG. JORN EXT.</t>
  </si>
  <si>
    <t>DEP S/BANRESERVAS D/F 13/11/2017 REG 18  DEV DE RECURSOS</t>
  </si>
  <si>
    <t>DEP BANRESERVAS D/F 13/11/2017 REGIONAL 18</t>
  </si>
  <si>
    <t>DEP BANRESERVAS D/F 13/11/2017 DISTRITO EDUC. 11-03</t>
  </si>
  <si>
    <t>DEP S/BANRESERVAS D/F 20/11/2017 SOBRANTE DIR GRAL. CURRICUL</t>
  </si>
  <si>
    <t>DEP BANRESERVAS D/F 20/11/2017 PRUEBAS NACIONALES</t>
  </si>
  <si>
    <t>PAGO CORRESPONDIENTE A LA RETENCION POR PAGO DE ALGUACIL</t>
  </si>
  <si>
    <t>DEPOSITO POR APLICAR EN BANCO DE RESERVAS</t>
  </si>
  <si>
    <t>NOTA DE CREDITO POR REPOSICION DE CHEQUES</t>
  </si>
  <si>
    <t>CK-487090-2011Ofic-DIROPAD-164-11  Ingrid Martinez</t>
  </si>
  <si>
    <t>Ck-487874-2011 BR-7675, Benito Reyes Jmnz. Dist-0602</t>
  </si>
  <si>
    <t>Ck-488394-2011 BR-7675, Ctro. Copia La Escalera</t>
  </si>
  <si>
    <t>Ck-488751-2011 BR-7675, Santiago Castillo Polanco</t>
  </si>
  <si>
    <t>CK-489059-2011 BR-7675, Ana Osoria S. Of-HRE-7369-11</t>
  </si>
  <si>
    <t>CK-489078-2011 BR-7675, Arileyda De Js. Gonzalez Of-674</t>
  </si>
  <si>
    <t>CK-489086-2011 BR-7675, Josefina Moronta V. Of-674</t>
  </si>
  <si>
    <t>CK-489102-2011 BR-7675, Carmen M. Fernandez Of-330</t>
  </si>
  <si>
    <t>CK-489108-2011 BR-7675, Raquel De Los Stos. Rmz. Of-390</t>
  </si>
  <si>
    <t>CK-489134-2011 BR-7675, Marianela Betance Of-390</t>
  </si>
  <si>
    <t>CK-489616-2011 BR-7675, En Sintonia NCF-863589,863590,863591</t>
  </si>
  <si>
    <t>CK-489726-2011 BR-7675, Daisy Yanira Cruz R. OF-390</t>
  </si>
  <si>
    <t>CK-489736-2011 BR-7675, Rosa N. Gutierrez R. Of-510</t>
  </si>
  <si>
    <t>Ck-489742-2011 BR-7675, Manuel E. Hernandez F. Of-510</t>
  </si>
  <si>
    <t>Anulacion Ck-489828-2011 BR-7675, Yisset Rodriguez Of-674</t>
  </si>
  <si>
    <t>Anulacion Ck-490416-2011 BR-7675, View Sound Creat Of-702</t>
  </si>
  <si>
    <t>Ck-490520-2012 BR-7675, LR Buffet Carmen L. Reyes C. Of-152</t>
  </si>
  <si>
    <t>Ck-490565-2012 BR-7675, Antonia Trinidad Marte Fria Of-1115</t>
  </si>
  <si>
    <t>Ck-490721-2012 BR-7675, Ramon Gonzalez N, Alquiler</t>
  </si>
  <si>
    <t>Ck-491052-2012 BR-7675,Antonia Trinidad Marte Fria Of-68</t>
  </si>
  <si>
    <t>Ck-491058-2012 BR-7675, Kiber Alt Soto Encarnacion Of-119</t>
  </si>
  <si>
    <t>Ck-491097-2012 BR-7675,Antonia Trinidad Marte Fria</t>
  </si>
  <si>
    <t>Ck-491307-2012 BR-7675, LR Electroindustrial CxA Of-1582</t>
  </si>
  <si>
    <t>Ck-491341-2012 BR-7675, Jose Manuel Paulino Of-12</t>
  </si>
  <si>
    <t>Ck-491752-2012 BR-7675, Eriberto Feliz Otaño Of-40</t>
  </si>
  <si>
    <t>Ck-491753-2012 BR-7675, Jesus Maria Castillo Brito Of-40</t>
  </si>
  <si>
    <t xml:space="preserve"> Ck-491762-2012 BR-7675, Isabel Gomez Noesis Of-40</t>
  </si>
  <si>
    <t>Ck-491825-2012 BR-7675, Materiales Educativos CxA Of-1144</t>
  </si>
  <si>
    <t>Ck-492084-2012 BR-7675, Eugenia Soriano Valdez Of-332</t>
  </si>
  <si>
    <t>Ck-492128-2012 BR-7675,Jose Luis Garcia Mirelis Of-261</t>
  </si>
  <si>
    <t>Ck-492128-2012 BR-7675,Plaza Lama SA NCF-A020010011500001688</t>
  </si>
  <si>
    <t>Ck-492195-2012 BR-7675,Plaza Lama SA NCF-A010030021500006757</t>
  </si>
  <si>
    <t>Ck-492237-2012 BR-7675, ODL Serv. Dom. NCF A0100100115000049</t>
  </si>
  <si>
    <t>Ck-492238-2012 BR-7675, Plaza Lama NCF A010010011500001685</t>
  </si>
  <si>
    <t>Ck-492239-2012 BR-7675, Ofic. Presid. Tec. Aporte Premiacion</t>
  </si>
  <si>
    <t xml:space="preserve"> Ck-492268-2012 BR-7675, Ctro. Serv. Desarrollo Com. Aporte</t>
  </si>
  <si>
    <t>Ck-492392-2012 BR-7675, Verona Anibal J. Cabrera Ca reembols</t>
  </si>
  <si>
    <t>Ck-492436-2012 BR-7675,Carmen A. Severino De La C Alq. May12</t>
  </si>
  <si>
    <t>OFICIO-739/2012 CREDITO POR CHEQUE ANULADO</t>
  </si>
  <si>
    <t>OFICIO-1218/2012 CREDITO POR CHEQUE ANULADO</t>
  </si>
  <si>
    <t>OFICIO-1443/2012 CREDITO POR CHEQUE ANULADO</t>
  </si>
  <si>
    <t>OFICIO-40/2012 CREDITO POR CHEQUE ANULADO</t>
  </si>
  <si>
    <t xml:space="preserve">CHEQUE CANCELADO </t>
  </si>
  <si>
    <t>OFICIO 157/2012 CREDITO POR CHEQUE ANULADO</t>
  </si>
  <si>
    <t>OFICIO #127/2012 CREDITO POR CHEQUE ANULADO</t>
  </si>
  <si>
    <t>OFCIO #10/2013 CREDITO POR CHEQUE ANULADO</t>
  </si>
  <si>
    <t>FACTURA CXP8444 CREDITO POR CHEQUE ANULADO</t>
  </si>
  <si>
    <t>CXP00008835/8836 CREDITO POR CHEQUE ANULADO</t>
  </si>
  <si>
    <t>PI004453 CREDITO POR CHEQUE ANULADO</t>
  </si>
  <si>
    <t>PI004788 CREDITO POR CHEQUE ANULADO</t>
  </si>
  <si>
    <t>PI005646 CREDITO POR CHEQUE ANULADO</t>
  </si>
  <si>
    <t>PI005577 CREDITO POR CHEQUE ANULADO</t>
  </si>
  <si>
    <t>PI005579 CREDITO POR CHEQUE ANULADO</t>
  </si>
  <si>
    <t>PI005572 CREDITO POR CHEQUE ANULADO</t>
  </si>
  <si>
    <t>PI005814 CREDITO POR CHEQUE ANULADO</t>
  </si>
  <si>
    <t>102883667 CREDITO POR CHEQUE ANULADO</t>
  </si>
  <si>
    <t>PI007212 CREDITO POR CHEQUE ANULADO</t>
  </si>
  <si>
    <t>PI007381 CREDITO POR CHEQUE ANULADO</t>
  </si>
  <si>
    <t>PI007379 CREDITO POR CHEQUE ANULADO</t>
  </si>
  <si>
    <t>ED00004054 CREDITO POR CHEQUE ANULADO</t>
  </si>
  <si>
    <t>CXP00016540 CREDITO POR CHEQUE ANULADO</t>
  </si>
  <si>
    <t>CXP00016365 CREDITO POR CHEQUE ANULADO</t>
  </si>
  <si>
    <t>CXP00016898 CREDITO POR CHEQUE ANULADO</t>
  </si>
  <si>
    <t>CXP00016344 CREDITO POR CHEQUE ANULADO</t>
  </si>
  <si>
    <t>CXP00016907 CREDITO POR CHEQUE ANULADO</t>
  </si>
  <si>
    <t>PI008786 CREDITO POR CHEQUE ANULADO</t>
  </si>
  <si>
    <t>CXP00045412 CREDITO POR CHEQUE ANULADO</t>
  </si>
  <si>
    <t>PI015431 CREDITO POR CHEQUE ANULADO</t>
  </si>
  <si>
    <t>CHEQUE #502032</t>
  </si>
  <si>
    <t>SOLICITUD AYUDA ECONOMICA A FAVOR DE LA EMPLEADA FIOR DALIZA MEJIA, PARA CUBRIR LOS GASTOS FUNEBRES DE SU HIJO, QUIEN PERDIO LA VIDA EN UN ATRACO, SEGUN OFICIO # 874.</t>
  </si>
  <si>
    <t>CHEQUE #502033</t>
  </si>
  <si>
    <t>APORTE ECONOMICO PARA LA CELEBRACION DEL 4To. CONGRESO INTERNACIONAL "FAMILIA A TODA PRUEBA". A CELEBRARSE LOS DIAS VIERNES 17 Y SABADO 18 DE NOVIEMBRE DEL CORRIENTE AÑO, EN EL AULA MAGNA DE LA UNIVERSIDAD AUTONOMA DE SANTO DOMINGO, SEGUN OFICIO # 856/2017.</t>
  </si>
  <si>
    <t>CHEQUE #502034</t>
  </si>
  <si>
    <t>AYUDA A EMPLEADO,PARA GASTOS FUNEBRE DE SU MADRE DEL SR.WILSON EMILIO RAMIREZ PEREZ SUPERVISOR DE ELECTRICIDAD EL CUAL PERTENECE A LA DIVISION DE MANTENIMIENTO DE LA SEDE CENTRAL.SEGUN EL OFICIO# DM/206/2017.</t>
  </si>
  <si>
    <t>CHEQUE #502035</t>
  </si>
  <si>
    <t>APOYO PARA CUBRIR COSTOS DEL EVENTO PARA ASIGNAR A TECNICOS DEL MINISTERIO DE EDUCACION Y ADMINISTRADORES DE UNIVERSIDADES DOMINICANAS, PARA DESARROLLAR UNA SERIE DE INICIATIVAS DIRIGIDAS A ENFOCAR LA CALIDAD DOCENTE HACIA LA ENSEÑANZA POR COMPETENCIA QUE SE CELEBRO DEL 4 AL 6 DE NOVIEMBRE 2017, EN EL RECINTO UNAD DE VILLA SONADOR, SEGUN OFICIO # 915/2017.</t>
  </si>
  <si>
    <t>CHEQUE #502036</t>
  </si>
  <si>
    <t>PAGO DE DIETA A LOS MIEMBROS DEL CONSEJO NACIONAL DE EDUCACION, CORRESPONDIENTE A LA 4TA. SESION ORDINARIA DEL AÑO 2017, CELEBRADA EN EL SALON ERCILIA PEPIN EL MIERCOLES 23 DE AGOSTO 2017, SEGUN OFICIO#88/2017.</t>
  </si>
  <si>
    <t>CHEQUE #502037</t>
  </si>
  <si>
    <t>PAGO DE DIETA A LOS MIEMBROS  DEL CONSEJO NACIONAL DE EDUCACION, CORRESPONDIENTE A LA 4TA. SESION ORDINARIA DEL AÑO 2017, CELEBRADA EN EL SALON ERCILIA PEPIN EL MIERCOLES 23 DE AGOSTO 2017, SEGUN OFICIO#88/2017.</t>
  </si>
  <si>
    <t>CHEQUE #502038</t>
  </si>
  <si>
    <t>CHEQUE #502039</t>
  </si>
  <si>
    <t>CHEQUE #502040</t>
  </si>
  <si>
    <t>CHEQUE #502041</t>
  </si>
  <si>
    <t>CHEQUE #502042</t>
  </si>
  <si>
    <t>CHEQUE #502043</t>
  </si>
  <si>
    <t>CHEQUE #502044</t>
  </si>
  <si>
    <t>CHEQUE #502045</t>
  </si>
  <si>
    <t>PAGO CONTRIBUCIÓN  AL SACERDOTE JAIME REYES RETANA ZESAT, INVITADO ESPECIAL COMO FACILITADOR DE LOS TALLERES "DON BOSCO SOBRE RUEDAS HACÍA UNA EDUCACIÓN INCLUSIVA", QUE SE LLEVARÁ A CABO DEL DEL 6 AL 14 DE DICIEMBRE DEL AÑO EN CURSO, SEGÚN OFICIO DEE No. 429/2017</t>
  </si>
  <si>
    <t>CHEQUE #502046</t>
  </si>
  <si>
    <t>AYUDA PARA CUBRIR LOS GASTOS DEL FALLECIMIENTO DE LA SRA. RAMONA SENCION, MADRE DEL SR. MARINO RAMIREZ JARDINERO, EL CUAL PERTECENE A LA DIVISION DE MANTENIMIENTO DE LA SEDE CENTRAL, SEGUN OFICIO#207/2017. ANEXOS.</t>
  </si>
  <si>
    <t>CHEQUE #502047</t>
  </si>
  <si>
    <t>SOLICITUD AYUDA ECONOMICA PARA COMPRA Y ADAPTACION DE AUDIFONOS A LA SRA. ANA FELIZ, QUIEN SE DESEMPEÑA COMO CONSERJE DE ESTA INSTITUCION, SEGUN OFICIO # 932-2017.</t>
  </si>
  <si>
    <t>CHEQUE #502048</t>
  </si>
  <si>
    <t>PAGO PARA CUBRIR GASTOS DE CELEBRACIÓN DE LA EUCARISTÍA CON MOTIVO DEL 83 ANIVERSARIO DEL MINISTERIO DE EDUCACIÓN, QUE SERÁ CELBRADA EL DÍA 30 DE NOVIEMBRE DEL PRESENTE AÑO, SEGÚN PRESUPUESTO ANEXO Y  OFIC. DGC No. 285/2017.</t>
  </si>
  <si>
    <t>CHEQUE #502049</t>
  </si>
  <si>
    <t>PAGO AYUDA PARA FIESTA  NAVIDEÑA, POR CONCEPTO DEL 30 ANIVERSARIO DE LA FUNDACIÓN "ESCUELITA RAYO DE SOL",DEDICADA A NIÑOS Y JÓVENES ESPECIALES, SEGÚN  NOTA TRAM./I No. 951/2017.</t>
  </si>
  <si>
    <t>CHEQUE #502050</t>
  </si>
  <si>
    <t>PAGO AYUDA PARA CENA BENÉFICA "CENA PARA QUE OTROS CENEN", A BENEFICIO DE LOS ANCIANOS DE LA ZONA COLONIAL, SEGÚN OFIC. NOTA TRAM./I No. 962/2017.</t>
  </si>
  <si>
    <t>CARGO POR MANEJO BANCARIO</t>
  </si>
  <si>
    <t xml:space="preserve">COMISION .15% SEGÚN ESTADO BANCARIO </t>
  </si>
  <si>
    <t>COMISION POR MANEJO CUENTA</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</si>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</sst>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sz val="9"/>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1" fillId="0" borderId="0"/>
    <xf numFmtId="164" fontId="4" fillId="0" borderId="0" applyFont="0" applyFill="0" applyBorder="0" applyAlignment="0" applyProtection="0"/>
    <xf numFmtId="0" fontId="1" fillId="0" borderId="0"/>
  </cellStyleXfs>
  <cellXfs count="9">
    <xf numFmtId="0" fontId="0" fillId="0" borderId="0" xfId="0"/>
    <xf numFmtId="14" fontId="1" fillId="0" borderId="0" xfId="1" applyNumberFormat="1"/>
    <xf numFmtId="14" fontId="0" fillId="0" borderId="0" xfId="0" applyNumberFormat="1" applyAlignment="1">
      <alignment horizontal="center" wrapText="1"/>
    </xf>
    <xf numFmtId="0" fontId="2" fillId="0" borderId="0" xfId="0" applyFont="1"/>
    <xf numFmtId="0" fontId="0" fillId="0" borderId="0" xfId="0" applyFont="1" applyAlignment="1">
      <alignment horizontal="left"/>
    </xf>
    <xf numFmtId="14" fontId="3" fillId="0" borderId="0" xfId="2" applyNumberFormat="1" applyFont="1" applyBorder="1" applyAlignment="1">
      <alignment horizontal="center" vertical="center"/>
    </xf>
    <xf numFmtId="14" fontId="3" fillId="0" borderId="0" xfId="0" applyNumberFormat="1" applyFont="1" applyBorder="1" applyAlignment="1">
      <alignment horizontal="center" vertical="center"/>
    </xf>
    <xf numFmtId="14" fontId="5" fillId="0" borderId="0" xfId="0" applyNumberFormat="1" applyFont="1" applyBorder="1" applyAlignment="1">
      <alignment horizontal="center" vertical="center"/>
    </xf>
    <xf numFmtId="14" fontId="3" fillId="0" borderId="0" xfId="4" applyNumberFormat="1" applyFont="1" applyBorder="1" applyAlignment="1">
      <alignment horizontal="center" vertical="center"/>
    </xf>
  </cellXfs>
  <cellStyles count="5">
    <cellStyle name="Millares 177" xfId="3"/>
    <cellStyle name="Normal" xfId="0" builtinId="0"/>
    <cellStyle name="Normal 10 2" xfId="1"/>
    <cellStyle name="Normal 19" xfId="4"/>
    <cellStyle name="Normal 4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1"/>
  <sheetViews>
    <sheetView tabSelected="1" workbookViewId="0">
      <selection activeCell="A118" sqref="A118:XFD121"/>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5.7109375" customWidth="1"/>
    <col min="7" max="7" width="17.7109375" customWidth="1"/>
  </cols>
  <sheetData>
    <row r="1" spans="2:9" x14ac:dyDescent="0.25">
      <c r="E1" t="s">
        <v>0</v>
      </c>
    </row>
    <row r="2" spans="2:9" x14ac:dyDescent="0.25">
      <c r="B2" t="s">
        <v>1</v>
      </c>
      <c r="C2" t="s">
        <v>2</v>
      </c>
      <c r="D2" t="s">
        <v>3</v>
      </c>
      <c r="E2" t="s">
        <v>4</v>
      </c>
      <c r="F2" t="s">
        <v>5</v>
      </c>
      <c r="G2" t="s">
        <v>6</v>
      </c>
    </row>
    <row r="3" spans="2:9" x14ac:dyDescent="0.25">
      <c r="G3">
        <v>1026724.09</v>
      </c>
    </row>
    <row r="4" spans="2:9" x14ac:dyDescent="0.25">
      <c r="B4" s="5">
        <v>43046</v>
      </c>
      <c r="C4" t="s">
        <v>7</v>
      </c>
      <c r="D4" t="s">
        <v>8</v>
      </c>
      <c r="E4">
        <v>49600</v>
      </c>
      <c r="G4">
        <f>+G3+E4-F4</f>
        <v>1076324.0899999999</v>
      </c>
      <c r="I4" s="1"/>
    </row>
    <row r="5" spans="2:9" x14ac:dyDescent="0.25">
      <c r="B5" s="5">
        <v>43046</v>
      </c>
      <c r="C5" t="s">
        <v>7</v>
      </c>
      <c r="D5" t="s">
        <v>9</v>
      </c>
      <c r="E5">
        <v>4155.2</v>
      </c>
      <c r="G5">
        <f t="shared" ref="G5:G68" si="0">+G4+E5-F5</f>
        <v>1080479.2899999998</v>
      </c>
      <c r="I5" s="1"/>
    </row>
    <row r="6" spans="2:9" x14ac:dyDescent="0.25">
      <c r="B6" s="5">
        <v>43049</v>
      </c>
      <c r="C6" t="s">
        <v>7</v>
      </c>
      <c r="D6" t="s">
        <v>10</v>
      </c>
      <c r="E6">
        <v>24201</v>
      </c>
      <c r="G6">
        <f t="shared" si="0"/>
        <v>1104680.2899999998</v>
      </c>
      <c r="I6" s="1"/>
    </row>
    <row r="7" spans="2:9" x14ac:dyDescent="0.25">
      <c r="B7" s="5">
        <v>43052</v>
      </c>
      <c r="C7" t="s">
        <v>7</v>
      </c>
      <c r="D7" t="s">
        <v>11</v>
      </c>
      <c r="E7">
        <v>1150</v>
      </c>
      <c r="G7">
        <f t="shared" si="0"/>
        <v>1105830.2899999998</v>
      </c>
      <c r="H7" s="2"/>
    </row>
    <row r="8" spans="2:9" x14ac:dyDescent="0.25">
      <c r="B8" s="5">
        <v>43052</v>
      </c>
      <c r="C8" t="s">
        <v>7</v>
      </c>
      <c r="D8" t="s">
        <v>12</v>
      </c>
      <c r="E8">
        <v>4200</v>
      </c>
      <c r="G8">
        <f t="shared" si="0"/>
        <v>1110030.2899999998</v>
      </c>
      <c r="H8" s="2"/>
    </row>
    <row r="9" spans="2:9" x14ac:dyDescent="0.25">
      <c r="B9" s="5">
        <v>43052</v>
      </c>
      <c r="C9" t="s">
        <v>7</v>
      </c>
      <c r="D9" t="s">
        <v>13</v>
      </c>
      <c r="E9">
        <v>220937.79</v>
      </c>
      <c r="G9">
        <f t="shared" si="0"/>
        <v>1330968.0799999998</v>
      </c>
      <c r="H9" s="2"/>
    </row>
    <row r="10" spans="2:9" x14ac:dyDescent="0.25">
      <c r="B10" s="5">
        <v>43059</v>
      </c>
      <c r="C10" t="s">
        <v>7</v>
      </c>
      <c r="D10" t="s">
        <v>14</v>
      </c>
      <c r="E10">
        <v>6000</v>
      </c>
      <c r="G10">
        <f t="shared" si="0"/>
        <v>1336968.0799999998</v>
      </c>
      <c r="H10" s="2"/>
    </row>
    <row r="11" spans="2:9" x14ac:dyDescent="0.25">
      <c r="B11" s="5">
        <v>43059</v>
      </c>
      <c r="C11" t="s">
        <v>7</v>
      </c>
      <c r="D11" t="s">
        <v>15</v>
      </c>
      <c r="E11">
        <v>1229.9000000000001</v>
      </c>
      <c r="G11">
        <f t="shared" si="0"/>
        <v>1338197.9799999997</v>
      </c>
      <c r="H11" s="2"/>
    </row>
    <row r="12" spans="2:9" x14ac:dyDescent="0.25">
      <c r="B12" s="5">
        <v>43059</v>
      </c>
      <c r="C12" t="s">
        <v>7</v>
      </c>
      <c r="D12" t="s">
        <v>16</v>
      </c>
      <c r="E12">
        <v>560</v>
      </c>
      <c r="G12">
        <f t="shared" si="0"/>
        <v>1338757.9799999997</v>
      </c>
      <c r="H12" s="2"/>
    </row>
    <row r="13" spans="2:9" x14ac:dyDescent="0.25">
      <c r="B13" s="5">
        <v>43059</v>
      </c>
      <c r="C13" t="s">
        <v>7</v>
      </c>
      <c r="D13" t="s">
        <v>16</v>
      </c>
      <c r="E13">
        <v>1120</v>
      </c>
      <c r="G13">
        <f t="shared" si="0"/>
        <v>1339877.9799999997</v>
      </c>
      <c r="H13" s="2"/>
    </row>
    <row r="14" spans="2:9" x14ac:dyDescent="0.25">
      <c r="B14" s="6">
        <v>43069</v>
      </c>
      <c r="C14" t="s">
        <v>7</v>
      </c>
      <c r="D14" t="s">
        <v>17</v>
      </c>
      <c r="E14">
        <v>1200</v>
      </c>
      <c r="G14">
        <f t="shared" si="0"/>
        <v>1341077.9799999997</v>
      </c>
      <c r="H14" s="2"/>
    </row>
    <row r="15" spans="2:9" x14ac:dyDescent="0.25">
      <c r="B15" s="6">
        <v>43069</v>
      </c>
      <c r="C15" t="s">
        <v>7</v>
      </c>
      <c r="D15" t="s">
        <v>17</v>
      </c>
      <c r="E15">
        <v>10168.6</v>
      </c>
      <c r="G15">
        <f t="shared" si="0"/>
        <v>1351246.5799999998</v>
      </c>
    </row>
    <row r="16" spans="2:9" x14ac:dyDescent="0.25">
      <c r="B16" s="6">
        <v>43069</v>
      </c>
      <c r="C16" t="s">
        <v>7</v>
      </c>
      <c r="D16" t="s">
        <v>17</v>
      </c>
      <c r="E16">
        <v>2760</v>
      </c>
      <c r="G16">
        <f t="shared" si="0"/>
        <v>1354006.5799999998</v>
      </c>
    </row>
    <row r="17" spans="2:7" x14ac:dyDescent="0.25">
      <c r="B17" s="6">
        <v>43069</v>
      </c>
      <c r="C17" t="s">
        <v>7</v>
      </c>
      <c r="D17" t="s">
        <v>17</v>
      </c>
      <c r="E17">
        <v>5600</v>
      </c>
      <c r="G17">
        <f t="shared" si="0"/>
        <v>1359606.5799999998</v>
      </c>
    </row>
    <row r="18" spans="2:7" x14ac:dyDescent="0.25">
      <c r="B18" s="6">
        <v>43069</v>
      </c>
      <c r="C18" t="s">
        <v>7</v>
      </c>
      <c r="D18" t="s">
        <v>17</v>
      </c>
      <c r="E18">
        <v>5600</v>
      </c>
      <c r="G18">
        <f t="shared" si="0"/>
        <v>1365206.5799999998</v>
      </c>
    </row>
    <row r="19" spans="2:7" x14ac:dyDescent="0.25">
      <c r="B19" s="6">
        <v>43069</v>
      </c>
      <c r="C19" t="s">
        <v>7</v>
      </c>
      <c r="D19" t="s">
        <v>17</v>
      </c>
      <c r="E19">
        <v>110</v>
      </c>
      <c r="G19">
        <f t="shared" si="0"/>
        <v>1365316.5799999998</v>
      </c>
    </row>
    <row r="20" spans="2:7" x14ac:dyDescent="0.25">
      <c r="B20" s="6">
        <v>43069</v>
      </c>
      <c r="C20" t="s">
        <v>7</v>
      </c>
      <c r="D20" t="s">
        <v>17</v>
      </c>
      <c r="E20">
        <v>130</v>
      </c>
      <c r="G20">
        <f t="shared" si="0"/>
        <v>1365446.5799999998</v>
      </c>
    </row>
    <row r="21" spans="2:7" x14ac:dyDescent="0.25">
      <c r="B21" s="6">
        <v>43069</v>
      </c>
      <c r="C21" t="s">
        <v>7</v>
      </c>
      <c r="D21" t="s">
        <v>17</v>
      </c>
      <c r="E21">
        <v>1150</v>
      </c>
      <c r="G21">
        <f t="shared" si="0"/>
        <v>1366596.5799999998</v>
      </c>
    </row>
    <row r="22" spans="2:7" x14ac:dyDescent="0.25">
      <c r="B22" s="6">
        <v>43069</v>
      </c>
      <c r="C22" t="s">
        <v>7</v>
      </c>
      <c r="D22" t="s">
        <v>17</v>
      </c>
      <c r="E22">
        <v>630</v>
      </c>
      <c r="G22">
        <f t="shared" si="0"/>
        <v>1367226.5799999998</v>
      </c>
    </row>
    <row r="23" spans="2:7" x14ac:dyDescent="0.25">
      <c r="B23" s="5">
        <v>43069</v>
      </c>
      <c r="C23" t="s">
        <v>18</v>
      </c>
      <c r="D23" t="s">
        <v>19</v>
      </c>
      <c r="E23">
        <v>5053</v>
      </c>
      <c r="G23">
        <f t="shared" si="0"/>
        <v>1372279.5799999998</v>
      </c>
    </row>
    <row r="24" spans="2:7" x14ac:dyDescent="0.25">
      <c r="B24" s="5">
        <v>43069</v>
      </c>
      <c r="C24" t="s">
        <v>18</v>
      </c>
      <c r="D24" t="s">
        <v>20</v>
      </c>
      <c r="E24">
        <v>8000</v>
      </c>
      <c r="G24">
        <f t="shared" si="0"/>
        <v>1380279.5799999998</v>
      </c>
    </row>
    <row r="25" spans="2:7" x14ac:dyDescent="0.25">
      <c r="B25" s="5">
        <v>43069</v>
      </c>
      <c r="C25" t="s">
        <v>18</v>
      </c>
      <c r="D25" t="s">
        <v>21</v>
      </c>
      <c r="E25">
        <v>1423.6</v>
      </c>
      <c r="G25">
        <f t="shared" si="0"/>
        <v>1381703.18</v>
      </c>
    </row>
    <row r="26" spans="2:7" x14ac:dyDescent="0.25">
      <c r="B26" s="5">
        <v>43069</v>
      </c>
      <c r="C26" t="s">
        <v>18</v>
      </c>
      <c r="D26" t="s">
        <v>22</v>
      </c>
      <c r="E26">
        <v>8000</v>
      </c>
      <c r="G26">
        <f t="shared" si="0"/>
        <v>1389703.18</v>
      </c>
    </row>
    <row r="27" spans="2:7" x14ac:dyDescent="0.25">
      <c r="B27" s="5">
        <v>43069</v>
      </c>
      <c r="C27" t="s">
        <v>18</v>
      </c>
      <c r="D27" t="s">
        <v>23</v>
      </c>
      <c r="E27">
        <v>16850.599999999999</v>
      </c>
      <c r="G27">
        <f t="shared" si="0"/>
        <v>1406553.78</v>
      </c>
    </row>
    <row r="28" spans="2:7" x14ac:dyDescent="0.25">
      <c r="B28" s="5">
        <v>43069</v>
      </c>
      <c r="C28" t="s">
        <v>18</v>
      </c>
      <c r="D28" t="s">
        <v>24</v>
      </c>
      <c r="E28">
        <v>23331.599999999999</v>
      </c>
      <c r="G28">
        <f t="shared" si="0"/>
        <v>1429885.3800000001</v>
      </c>
    </row>
    <row r="29" spans="2:7" x14ac:dyDescent="0.25">
      <c r="B29" s="5">
        <v>43069</v>
      </c>
      <c r="C29" t="s">
        <v>18</v>
      </c>
      <c r="D29" t="s">
        <v>25</v>
      </c>
      <c r="E29">
        <v>5920.82</v>
      </c>
      <c r="G29">
        <f t="shared" si="0"/>
        <v>1435806.2000000002</v>
      </c>
    </row>
    <row r="30" spans="2:7" x14ac:dyDescent="0.25">
      <c r="B30" s="5">
        <v>43069</v>
      </c>
      <c r="C30" t="s">
        <v>18</v>
      </c>
      <c r="D30" t="s">
        <v>26</v>
      </c>
      <c r="E30">
        <v>16061.13</v>
      </c>
      <c r="G30">
        <f t="shared" si="0"/>
        <v>1451867.33</v>
      </c>
    </row>
    <row r="31" spans="2:7" x14ac:dyDescent="0.25">
      <c r="B31" s="5">
        <v>43069</v>
      </c>
      <c r="C31" t="s">
        <v>18</v>
      </c>
      <c r="D31" t="s">
        <v>27</v>
      </c>
      <c r="E31">
        <v>17498.7</v>
      </c>
      <c r="G31">
        <f t="shared" si="0"/>
        <v>1469366.03</v>
      </c>
    </row>
    <row r="32" spans="2:7" x14ac:dyDescent="0.25">
      <c r="B32" s="5">
        <v>43069</v>
      </c>
      <c r="C32" t="s">
        <v>18</v>
      </c>
      <c r="D32" t="s">
        <v>28</v>
      </c>
      <c r="E32">
        <v>18470.849999999999</v>
      </c>
      <c r="G32">
        <f t="shared" si="0"/>
        <v>1487836.8800000001</v>
      </c>
    </row>
    <row r="33" spans="2:7" x14ac:dyDescent="0.25">
      <c r="B33" s="5">
        <v>43069</v>
      </c>
      <c r="C33" t="s">
        <v>18</v>
      </c>
      <c r="D33" t="s">
        <v>29</v>
      </c>
      <c r="E33">
        <v>87672</v>
      </c>
      <c r="G33">
        <f t="shared" si="0"/>
        <v>1575508.8800000001</v>
      </c>
    </row>
    <row r="34" spans="2:7" x14ac:dyDescent="0.25">
      <c r="B34" s="5">
        <v>43069</v>
      </c>
      <c r="C34" t="s">
        <v>18</v>
      </c>
      <c r="D34" t="s">
        <v>30</v>
      </c>
      <c r="E34">
        <v>22683.5</v>
      </c>
      <c r="G34">
        <f t="shared" si="0"/>
        <v>1598192.3800000001</v>
      </c>
    </row>
    <row r="35" spans="2:7" x14ac:dyDescent="0.25">
      <c r="B35" s="5">
        <v>43069</v>
      </c>
      <c r="C35" t="s">
        <v>18</v>
      </c>
      <c r="D35" t="s">
        <v>31</v>
      </c>
      <c r="E35">
        <v>33700.199999999997</v>
      </c>
      <c r="G35">
        <f t="shared" si="0"/>
        <v>1631892.58</v>
      </c>
    </row>
    <row r="36" spans="2:7" x14ac:dyDescent="0.25">
      <c r="B36" s="5">
        <v>43069</v>
      </c>
      <c r="C36" t="s">
        <v>18</v>
      </c>
      <c r="D36" t="s">
        <v>32</v>
      </c>
      <c r="E36">
        <v>24627.8</v>
      </c>
      <c r="G36">
        <f t="shared" si="0"/>
        <v>1656520.3800000001</v>
      </c>
    </row>
    <row r="37" spans="2:7" x14ac:dyDescent="0.25">
      <c r="B37" s="5">
        <v>43069</v>
      </c>
      <c r="C37" t="s">
        <v>18</v>
      </c>
      <c r="D37" t="s">
        <v>33</v>
      </c>
      <c r="E37">
        <v>38236.9</v>
      </c>
      <c r="G37">
        <f t="shared" si="0"/>
        <v>1694757.28</v>
      </c>
    </row>
    <row r="38" spans="2:7" x14ac:dyDescent="0.25">
      <c r="B38" s="5">
        <v>43069</v>
      </c>
      <c r="C38" t="s">
        <v>18</v>
      </c>
      <c r="D38" t="s">
        <v>34</v>
      </c>
      <c r="E38">
        <v>50000</v>
      </c>
      <c r="G38">
        <f t="shared" si="0"/>
        <v>1744757.28</v>
      </c>
    </row>
    <row r="39" spans="2:7" x14ac:dyDescent="0.25">
      <c r="B39" s="5">
        <v>43069</v>
      </c>
      <c r="C39" t="s">
        <v>18</v>
      </c>
      <c r="D39" t="s">
        <v>35</v>
      </c>
      <c r="E39">
        <v>46735</v>
      </c>
      <c r="G39">
        <f t="shared" si="0"/>
        <v>1791492.28</v>
      </c>
    </row>
    <row r="40" spans="2:7" x14ac:dyDescent="0.25">
      <c r="B40" s="5">
        <v>43069</v>
      </c>
      <c r="C40" t="s">
        <v>18</v>
      </c>
      <c r="D40" t="s">
        <v>36</v>
      </c>
      <c r="E40">
        <v>33300</v>
      </c>
      <c r="G40">
        <f t="shared" si="0"/>
        <v>1824792.28</v>
      </c>
    </row>
    <row r="41" spans="2:7" x14ac:dyDescent="0.25">
      <c r="B41" s="5">
        <v>43069</v>
      </c>
      <c r="C41" t="s">
        <v>18</v>
      </c>
      <c r="D41" t="s">
        <v>37</v>
      </c>
      <c r="E41">
        <v>44100</v>
      </c>
      <c r="G41">
        <f t="shared" si="0"/>
        <v>1868892.28</v>
      </c>
    </row>
    <row r="42" spans="2:7" x14ac:dyDescent="0.25">
      <c r="B42" s="5">
        <v>43069</v>
      </c>
      <c r="C42" t="s">
        <v>18</v>
      </c>
      <c r="D42" t="s">
        <v>38</v>
      </c>
      <c r="E42">
        <v>33300</v>
      </c>
      <c r="G42">
        <f t="shared" si="0"/>
        <v>1902192.28</v>
      </c>
    </row>
    <row r="43" spans="2:7" x14ac:dyDescent="0.25">
      <c r="B43" s="5">
        <v>43069</v>
      </c>
      <c r="C43" t="s">
        <v>18</v>
      </c>
      <c r="D43" t="s">
        <v>39</v>
      </c>
      <c r="E43">
        <v>10000</v>
      </c>
      <c r="G43">
        <f t="shared" si="0"/>
        <v>1912192.28</v>
      </c>
    </row>
    <row r="44" spans="2:7" x14ac:dyDescent="0.25">
      <c r="B44" s="5">
        <v>43069</v>
      </c>
      <c r="C44" t="s">
        <v>18</v>
      </c>
      <c r="D44" t="s">
        <v>40</v>
      </c>
      <c r="E44">
        <v>33300</v>
      </c>
      <c r="G44">
        <f t="shared" si="0"/>
        <v>1945492.28</v>
      </c>
    </row>
    <row r="45" spans="2:7" x14ac:dyDescent="0.25">
      <c r="B45" s="5">
        <v>43069</v>
      </c>
      <c r="C45" t="s">
        <v>18</v>
      </c>
      <c r="D45" t="s">
        <v>41</v>
      </c>
      <c r="E45">
        <v>84524</v>
      </c>
      <c r="G45">
        <f t="shared" si="0"/>
        <v>2030016.28</v>
      </c>
    </row>
    <row r="46" spans="2:7" x14ac:dyDescent="0.25">
      <c r="B46" s="5">
        <v>43069</v>
      </c>
      <c r="C46" t="s">
        <v>18</v>
      </c>
      <c r="D46" t="s">
        <v>42</v>
      </c>
      <c r="E46">
        <v>20000</v>
      </c>
      <c r="G46">
        <f t="shared" si="0"/>
        <v>2050016.28</v>
      </c>
    </row>
    <row r="47" spans="2:7" x14ac:dyDescent="0.25">
      <c r="B47" s="5">
        <v>43069</v>
      </c>
      <c r="C47" t="s">
        <v>18</v>
      </c>
      <c r="D47" t="s">
        <v>43</v>
      </c>
      <c r="E47">
        <v>32404</v>
      </c>
      <c r="G47">
        <f t="shared" si="0"/>
        <v>2082420.28</v>
      </c>
    </row>
    <row r="48" spans="2:7" x14ac:dyDescent="0.25">
      <c r="B48" s="5">
        <v>43069</v>
      </c>
      <c r="C48" t="s">
        <v>18</v>
      </c>
      <c r="D48" t="s">
        <v>44</v>
      </c>
      <c r="E48">
        <v>50254.78</v>
      </c>
      <c r="G48">
        <f t="shared" si="0"/>
        <v>2132675.06</v>
      </c>
    </row>
    <row r="49" spans="2:7" x14ac:dyDescent="0.25">
      <c r="B49" s="5">
        <v>43069</v>
      </c>
      <c r="C49" t="s">
        <v>18</v>
      </c>
      <c r="D49" t="s">
        <v>45</v>
      </c>
      <c r="E49">
        <v>17822.75</v>
      </c>
      <c r="G49">
        <f t="shared" si="0"/>
        <v>2150497.81</v>
      </c>
    </row>
    <row r="50" spans="2:7" x14ac:dyDescent="0.25">
      <c r="B50" s="5">
        <v>43069</v>
      </c>
      <c r="C50" t="s">
        <v>18</v>
      </c>
      <c r="D50" t="s">
        <v>46</v>
      </c>
      <c r="E50">
        <v>480000</v>
      </c>
      <c r="G50">
        <f t="shared" si="0"/>
        <v>2630497.81</v>
      </c>
    </row>
    <row r="51" spans="2:7" x14ac:dyDescent="0.25">
      <c r="B51" s="5">
        <v>43069</v>
      </c>
      <c r="C51" t="s">
        <v>18</v>
      </c>
      <c r="D51" t="s">
        <v>47</v>
      </c>
      <c r="E51">
        <v>30571.599999999999</v>
      </c>
      <c r="G51">
        <f t="shared" si="0"/>
        <v>2661069.41</v>
      </c>
    </row>
    <row r="52" spans="2:7" x14ac:dyDescent="0.25">
      <c r="B52" s="5">
        <v>43069</v>
      </c>
      <c r="C52" t="s">
        <v>18</v>
      </c>
      <c r="D52" t="s">
        <v>48</v>
      </c>
      <c r="E52">
        <v>14601</v>
      </c>
      <c r="G52">
        <f t="shared" si="0"/>
        <v>2675670.41</v>
      </c>
    </row>
    <row r="53" spans="2:7" x14ac:dyDescent="0.25">
      <c r="B53" s="5">
        <v>43069</v>
      </c>
      <c r="C53" t="s">
        <v>18</v>
      </c>
      <c r="D53" t="s">
        <v>49</v>
      </c>
      <c r="E53">
        <v>17004.16</v>
      </c>
      <c r="G53">
        <f t="shared" si="0"/>
        <v>2692674.5700000003</v>
      </c>
    </row>
    <row r="54" spans="2:7" x14ac:dyDescent="0.25">
      <c r="B54" s="5">
        <v>43069</v>
      </c>
      <c r="C54" t="s">
        <v>18</v>
      </c>
      <c r="D54" t="s">
        <v>50</v>
      </c>
      <c r="E54">
        <v>5756</v>
      </c>
      <c r="G54">
        <f t="shared" si="0"/>
        <v>2698430.5700000003</v>
      </c>
    </row>
    <row r="55" spans="2:7" x14ac:dyDescent="0.25">
      <c r="B55" s="5">
        <v>43069</v>
      </c>
      <c r="C55" t="s">
        <v>18</v>
      </c>
      <c r="D55" t="s">
        <v>51</v>
      </c>
      <c r="E55">
        <v>7851.68</v>
      </c>
      <c r="G55">
        <f t="shared" si="0"/>
        <v>2706282.2500000005</v>
      </c>
    </row>
    <row r="56" spans="2:7" x14ac:dyDescent="0.25">
      <c r="B56" s="5">
        <v>43069</v>
      </c>
      <c r="C56" t="s">
        <v>18</v>
      </c>
      <c r="D56" t="s">
        <v>52</v>
      </c>
      <c r="E56">
        <v>70351.490000000005</v>
      </c>
      <c r="G56">
        <f t="shared" si="0"/>
        <v>2776633.7400000007</v>
      </c>
    </row>
    <row r="57" spans="2:7" x14ac:dyDescent="0.25">
      <c r="B57" s="5">
        <v>43069</v>
      </c>
      <c r="C57" t="s">
        <v>18</v>
      </c>
      <c r="D57" t="s">
        <v>53</v>
      </c>
      <c r="E57">
        <v>20000</v>
      </c>
      <c r="G57">
        <f t="shared" si="0"/>
        <v>2796633.7400000007</v>
      </c>
    </row>
    <row r="58" spans="2:7" x14ac:dyDescent="0.25">
      <c r="B58" s="5">
        <v>43069</v>
      </c>
      <c r="C58" t="s">
        <v>18</v>
      </c>
      <c r="D58" t="s">
        <v>54</v>
      </c>
      <c r="E58">
        <v>16950</v>
      </c>
      <c r="G58">
        <f t="shared" si="0"/>
        <v>2813583.7400000007</v>
      </c>
    </row>
    <row r="59" spans="2:7" x14ac:dyDescent="0.25">
      <c r="B59" s="5">
        <v>43069</v>
      </c>
      <c r="C59" t="s">
        <v>18</v>
      </c>
      <c r="D59" t="s">
        <v>55</v>
      </c>
      <c r="E59">
        <v>6123.6</v>
      </c>
      <c r="G59">
        <f t="shared" si="0"/>
        <v>2819707.3400000008</v>
      </c>
    </row>
    <row r="60" spans="2:7" x14ac:dyDescent="0.25">
      <c r="B60" s="5">
        <v>43069</v>
      </c>
      <c r="C60" t="s">
        <v>18</v>
      </c>
      <c r="D60" t="s">
        <v>56</v>
      </c>
      <c r="E60">
        <v>2250</v>
      </c>
      <c r="G60">
        <f t="shared" si="0"/>
        <v>2821957.3400000008</v>
      </c>
    </row>
    <row r="61" spans="2:7" x14ac:dyDescent="0.25">
      <c r="B61" s="7">
        <v>43046</v>
      </c>
      <c r="C61" t="s">
        <v>18</v>
      </c>
      <c r="D61" t="s">
        <v>57</v>
      </c>
      <c r="E61">
        <v>19442.7</v>
      </c>
      <c r="G61">
        <f t="shared" si="0"/>
        <v>2841400.040000001</v>
      </c>
    </row>
    <row r="62" spans="2:7" x14ac:dyDescent="0.25">
      <c r="B62" s="7">
        <v>43046</v>
      </c>
      <c r="C62" t="s">
        <v>18</v>
      </c>
      <c r="D62" t="s">
        <v>58</v>
      </c>
      <c r="E62">
        <v>69672.75</v>
      </c>
      <c r="G62">
        <f t="shared" si="0"/>
        <v>2911072.790000001</v>
      </c>
    </row>
    <row r="63" spans="2:7" x14ac:dyDescent="0.25">
      <c r="B63" s="7">
        <v>43046</v>
      </c>
      <c r="C63" t="s">
        <v>18</v>
      </c>
      <c r="D63" t="s">
        <v>59</v>
      </c>
      <c r="E63">
        <v>59868</v>
      </c>
      <c r="G63">
        <f t="shared" si="0"/>
        <v>2970940.790000001</v>
      </c>
    </row>
    <row r="64" spans="2:7" x14ac:dyDescent="0.25">
      <c r="B64" s="7">
        <v>43046</v>
      </c>
      <c r="C64" t="s">
        <v>18</v>
      </c>
      <c r="D64" t="s">
        <v>60</v>
      </c>
      <c r="E64">
        <v>108567.28</v>
      </c>
      <c r="G64">
        <f t="shared" si="0"/>
        <v>3079508.0700000008</v>
      </c>
    </row>
    <row r="65" spans="2:7" x14ac:dyDescent="0.25">
      <c r="B65" s="7">
        <v>43046</v>
      </c>
      <c r="C65" t="s">
        <v>18</v>
      </c>
      <c r="D65" t="s">
        <v>61</v>
      </c>
      <c r="E65">
        <v>19442.7</v>
      </c>
      <c r="G65">
        <f t="shared" si="0"/>
        <v>3098950.7700000009</v>
      </c>
    </row>
    <row r="66" spans="2:7" x14ac:dyDescent="0.25">
      <c r="B66" s="7">
        <v>43046</v>
      </c>
      <c r="C66" t="s">
        <v>18</v>
      </c>
      <c r="D66" t="s">
        <v>61</v>
      </c>
      <c r="E66">
        <v>19442.7</v>
      </c>
      <c r="G66">
        <f t="shared" si="0"/>
        <v>3118393.4700000011</v>
      </c>
    </row>
    <row r="67" spans="2:7" x14ac:dyDescent="0.25">
      <c r="B67" s="7">
        <v>43046</v>
      </c>
      <c r="C67" t="s">
        <v>18</v>
      </c>
      <c r="D67" t="s">
        <v>61</v>
      </c>
      <c r="E67">
        <v>43973.17</v>
      </c>
      <c r="G67">
        <f t="shared" si="0"/>
        <v>3162366.6400000011</v>
      </c>
    </row>
    <row r="68" spans="2:7" x14ac:dyDescent="0.25">
      <c r="B68" s="7">
        <v>43046</v>
      </c>
      <c r="C68" t="s">
        <v>18</v>
      </c>
      <c r="D68" t="s">
        <v>62</v>
      </c>
      <c r="E68">
        <v>4000</v>
      </c>
      <c r="G68">
        <f t="shared" si="0"/>
        <v>3166366.6400000011</v>
      </c>
    </row>
    <row r="69" spans="2:7" x14ac:dyDescent="0.25">
      <c r="B69" s="7">
        <v>43046</v>
      </c>
      <c r="C69" t="s">
        <v>18</v>
      </c>
      <c r="D69" t="s">
        <v>63</v>
      </c>
      <c r="E69">
        <v>34996.86</v>
      </c>
      <c r="G69">
        <f t="shared" ref="G69:G113" si="1">+G68+E69-F69</f>
        <v>3201363.5000000009</v>
      </c>
    </row>
    <row r="70" spans="2:7" x14ac:dyDescent="0.25">
      <c r="B70" s="7">
        <v>43046</v>
      </c>
      <c r="C70" t="s">
        <v>18</v>
      </c>
      <c r="D70" t="s">
        <v>64</v>
      </c>
      <c r="E70">
        <v>6000</v>
      </c>
      <c r="G70">
        <f t="shared" si="1"/>
        <v>3207363.5000000009</v>
      </c>
    </row>
    <row r="71" spans="2:7" x14ac:dyDescent="0.25">
      <c r="B71" s="7">
        <v>43046</v>
      </c>
      <c r="C71" t="s">
        <v>18</v>
      </c>
      <c r="D71" t="s">
        <v>65</v>
      </c>
      <c r="E71">
        <v>43973.17</v>
      </c>
      <c r="G71">
        <f t="shared" si="1"/>
        <v>3251336.6700000009</v>
      </c>
    </row>
    <row r="72" spans="2:7" x14ac:dyDescent="0.25">
      <c r="B72" s="7">
        <v>43046</v>
      </c>
      <c r="C72" t="s">
        <v>18</v>
      </c>
      <c r="D72" t="s">
        <v>66</v>
      </c>
      <c r="E72">
        <v>33248.089999999997</v>
      </c>
      <c r="G72">
        <f t="shared" si="1"/>
        <v>3284584.7600000007</v>
      </c>
    </row>
    <row r="73" spans="2:7" x14ac:dyDescent="0.25">
      <c r="B73" s="7">
        <v>43046</v>
      </c>
      <c r="C73" t="s">
        <v>18</v>
      </c>
      <c r="D73" t="s">
        <v>67</v>
      </c>
      <c r="E73">
        <v>6000</v>
      </c>
      <c r="G73">
        <f t="shared" si="1"/>
        <v>3290584.7600000007</v>
      </c>
    </row>
    <row r="74" spans="2:7" x14ac:dyDescent="0.25">
      <c r="B74" s="7">
        <v>43046</v>
      </c>
      <c r="C74" t="s">
        <v>18</v>
      </c>
      <c r="D74" t="s">
        <v>68</v>
      </c>
      <c r="E74">
        <v>40991.94</v>
      </c>
      <c r="G74">
        <f t="shared" si="1"/>
        <v>3331576.7000000007</v>
      </c>
    </row>
    <row r="75" spans="2:7" x14ac:dyDescent="0.25">
      <c r="B75" s="7">
        <v>43046</v>
      </c>
      <c r="C75" t="s">
        <v>18</v>
      </c>
      <c r="D75" t="s">
        <v>69</v>
      </c>
      <c r="E75">
        <v>40246.629999999997</v>
      </c>
      <c r="G75">
        <f t="shared" si="1"/>
        <v>3371823.3300000005</v>
      </c>
    </row>
    <row r="76" spans="2:7" x14ac:dyDescent="0.25">
      <c r="B76" s="7">
        <v>43046</v>
      </c>
      <c r="C76" t="s">
        <v>18</v>
      </c>
      <c r="D76" t="s">
        <v>70</v>
      </c>
      <c r="E76">
        <v>40246.629999999997</v>
      </c>
      <c r="G76">
        <f t="shared" si="1"/>
        <v>3412069.9600000004</v>
      </c>
    </row>
    <row r="77" spans="2:7" x14ac:dyDescent="0.25">
      <c r="B77" s="7">
        <v>43046</v>
      </c>
      <c r="C77" t="s">
        <v>18</v>
      </c>
      <c r="D77" t="s">
        <v>71</v>
      </c>
      <c r="E77">
        <v>21241.279999999999</v>
      </c>
      <c r="G77">
        <f t="shared" si="1"/>
        <v>3433311.24</v>
      </c>
    </row>
    <row r="78" spans="2:7" x14ac:dyDescent="0.25">
      <c r="B78" s="7">
        <v>43046</v>
      </c>
      <c r="C78" t="s">
        <v>18</v>
      </c>
      <c r="D78" t="s">
        <v>72</v>
      </c>
      <c r="E78">
        <v>20868.62</v>
      </c>
      <c r="G78">
        <f t="shared" si="1"/>
        <v>3454179.8600000003</v>
      </c>
    </row>
    <row r="79" spans="2:7" x14ac:dyDescent="0.25">
      <c r="B79" s="7">
        <v>43046</v>
      </c>
      <c r="C79" t="s">
        <v>18</v>
      </c>
      <c r="D79" t="s">
        <v>73</v>
      </c>
      <c r="E79">
        <v>19750.66</v>
      </c>
      <c r="G79">
        <f t="shared" si="1"/>
        <v>3473930.5200000005</v>
      </c>
    </row>
    <row r="80" spans="2:7" x14ac:dyDescent="0.25">
      <c r="B80" s="7">
        <v>43046</v>
      </c>
      <c r="C80" t="s">
        <v>18</v>
      </c>
      <c r="D80" t="s">
        <v>74</v>
      </c>
      <c r="E80">
        <v>10000</v>
      </c>
      <c r="G80">
        <f t="shared" si="1"/>
        <v>3483930.5200000005</v>
      </c>
    </row>
    <row r="81" spans="2:7" x14ac:dyDescent="0.25">
      <c r="B81" s="7">
        <v>43046</v>
      </c>
      <c r="C81" t="s">
        <v>18</v>
      </c>
      <c r="D81" t="s">
        <v>75</v>
      </c>
      <c r="E81">
        <v>10000</v>
      </c>
      <c r="G81">
        <f t="shared" si="1"/>
        <v>3493930.5200000005</v>
      </c>
    </row>
    <row r="82" spans="2:7" x14ac:dyDescent="0.25">
      <c r="B82" s="7">
        <v>43046</v>
      </c>
      <c r="C82" t="s">
        <v>18</v>
      </c>
      <c r="D82" t="s">
        <v>76</v>
      </c>
      <c r="E82">
        <v>6000</v>
      </c>
      <c r="G82">
        <f t="shared" si="1"/>
        <v>3499930.5200000005</v>
      </c>
    </row>
    <row r="83" spans="2:7" x14ac:dyDescent="0.25">
      <c r="B83" s="7">
        <v>43046</v>
      </c>
      <c r="C83" t="s">
        <v>18</v>
      </c>
      <c r="D83" t="s">
        <v>77</v>
      </c>
      <c r="E83">
        <v>6000</v>
      </c>
      <c r="G83">
        <f t="shared" si="1"/>
        <v>3505930.5200000005</v>
      </c>
    </row>
    <row r="84" spans="2:7" x14ac:dyDescent="0.25">
      <c r="B84" s="7">
        <v>43046</v>
      </c>
      <c r="C84" t="s">
        <v>18</v>
      </c>
      <c r="D84" t="s">
        <v>78</v>
      </c>
      <c r="E84">
        <v>18793</v>
      </c>
      <c r="G84">
        <f t="shared" si="1"/>
        <v>3524723.5200000005</v>
      </c>
    </row>
    <row r="85" spans="2:7" x14ac:dyDescent="0.25">
      <c r="B85" s="7">
        <v>43046</v>
      </c>
      <c r="C85" t="s">
        <v>18</v>
      </c>
      <c r="D85" t="s">
        <v>79</v>
      </c>
      <c r="E85">
        <v>28615.71</v>
      </c>
      <c r="G85">
        <f t="shared" si="1"/>
        <v>3553339.2300000004</v>
      </c>
    </row>
    <row r="86" spans="2:7" x14ac:dyDescent="0.25">
      <c r="B86" s="7">
        <v>43046</v>
      </c>
      <c r="C86" t="s">
        <v>18</v>
      </c>
      <c r="D86" t="s">
        <v>80</v>
      </c>
      <c r="E86">
        <v>31315.3</v>
      </c>
      <c r="G86">
        <f t="shared" si="1"/>
        <v>3584654.5300000003</v>
      </c>
    </row>
    <row r="87" spans="2:7" x14ac:dyDescent="0.25">
      <c r="B87" s="7">
        <v>43046</v>
      </c>
      <c r="C87" t="s">
        <v>18</v>
      </c>
      <c r="D87" t="s">
        <v>81</v>
      </c>
      <c r="E87">
        <v>19750.66</v>
      </c>
      <c r="G87">
        <f t="shared" si="1"/>
        <v>3604405.1900000004</v>
      </c>
    </row>
    <row r="88" spans="2:7" x14ac:dyDescent="0.25">
      <c r="B88" s="7">
        <v>43046</v>
      </c>
      <c r="C88" t="s">
        <v>18</v>
      </c>
      <c r="D88" t="s">
        <v>82</v>
      </c>
      <c r="E88">
        <v>23216.52</v>
      </c>
      <c r="G88">
        <f t="shared" si="1"/>
        <v>3627621.7100000004</v>
      </c>
    </row>
    <row r="89" spans="2:7" x14ac:dyDescent="0.25">
      <c r="B89" s="7">
        <v>43046</v>
      </c>
      <c r="C89" t="s">
        <v>18</v>
      </c>
      <c r="D89" t="s">
        <v>83</v>
      </c>
      <c r="E89">
        <v>45090.54</v>
      </c>
      <c r="G89">
        <f t="shared" si="1"/>
        <v>3672712.2500000005</v>
      </c>
    </row>
    <row r="90" spans="2:7" x14ac:dyDescent="0.25">
      <c r="B90" s="7">
        <v>43046</v>
      </c>
      <c r="C90" t="s">
        <v>18</v>
      </c>
      <c r="D90" t="s">
        <v>84</v>
      </c>
      <c r="E90">
        <v>30000</v>
      </c>
      <c r="G90">
        <f t="shared" si="1"/>
        <v>3702712.2500000005</v>
      </c>
    </row>
    <row r="91" spans="2:7" x14ac:dyDescent="0.25">
      <c r="B91" s="7">
        <v>43046</v>
      </c>
      <c r="C91" t="s">
        <v>18</v>
      </c>
      <c r="D91" t="s">
        <v>85</v>
      </c>
      <c r="E91">
        <v>128800</v>
      </c>
      <c r="G91">
        <f t="shared" si="1"/>
        <v>3831512.2500000005</v>
      </c>
    </row>
    <row r="92" spans="2:7" x14ac:dyDescent="0.25">
      <c r="B92" s="7">
        <v>43046</v>
      </c>
      <c r="C92" t="s">
        <v>18</v>
      </c>
      <c r="D92" t="s">
        <v>86</v>
      </c>
      <c r="E92">
        <v>18580</v>
      </c>
      <c r="G92">
        <f t="shared" si="1"/>
        <v>3850092.2500000005</v>
      </c>
    </row>
    <row r="93" spans="2:7" x14ac:dyDescent="0.25">
      <c r="B93" s="8">
        <v>43041</v>
      </c>
      <c r="C93" t="s">
        <v>87</v>
      </c>
      <c r="D93" t="s">
        <v>88</v>
      </c>
      <c r="F93">
        <v>8924</v>
      </c>
      <c r="G93">
        <f t="shared" si="1"/>
        <v>3841168.2500000005</v>
      </c>
    </row>
    <row r="94" spans="2:7" x14ac:dyDescent="0.25">
      <c r="B94" s="8">
        <v>43041</v>
      </c>
      <c r="C94" t="s">
        <v>89</v>
      </c>
      <c r="D94" t="s">
        <v>90</v>
      </c>
      <c r="F94">
        <v>100000</v>
      </c>
      <c r="G94">
        <f t="shared" si="1"/>
        <v>3741168.2500000005</v>
      </c>
    </row>
    <row r="95" spans="2:7" x14ac:dyDescent="0.25">
      <c r="B95" s="8">
        <v>43041</v>
      </c>
      <c r="C95" t="s">
        <v>91</v>
      </c>
      <c r="D95" t="s">
        <v>92</v>
      </c>
      <c r="F95">
        <v>60920</v>
      </c>
      <c r="G95">
        <f t="shared" si="1"/>
        <v>3680248.2500000005</v>
      </c>
    </row>
    <row r="96" spans="2:7" x14ac:dyDescent="0.25">
      <c r="B96" s="6">
        <v>43049</v>
      </c>
      <c r="C96" t="s">
        <v>93</v>
      </c>
      <c r="D96" t="s">
        <v>94</v>
      </c>
      <c r="F96">
        <v>750000</v>
      </c>
      <c r="G96">
        <f t="shared" si="1"/>
        <v>2930248.2500000005</v>
      </c>
    </row>
    <row r="97" spans="2:7" x14ac:dyDescent="0.25">
      <c r="B97" s="6">
        <v>43054</v>
      </c>
      <c r="C97" t="s">
        <v>95</v>
      </c>
      <c r="D97" t="s">
        <v>96</v>
      </c>
      <c r="F97">
        <v>8000</v>
      </c>
      <c r="G97">
        <f t="shared" si="1"/>
        <v>2922248.2500000005</v>
      </c>
    </row>
    <row r="98" spans="2:7" x14ac:dyDescent="0.25">
      <c r="B98" s="6">
        <v>43054</v>
      </c>
      <c r="C98" t="s">
        <v>97</v>
      </c>
      <c r="D98" t="s">
        <v>98</v>
      </c>
      <c r="F98">
        <v>8000</v>
      </c>
      <c r="G98">
        <f t="shared" si="1"/>
        <v>2914248.2500000005</v>
      </c>
    </row>
    <row r="99" spans="2:7" x14ac:dyDescent="0.25">
      <c r="B99" s="6">
        <v>43054</v>
      </c>
      <c r="C99" t="s">
        <v>99</v>
      </c>
      <c r="D99" t="s">
        <v>96</v>
      </c>
      <c r="F99">
        <v>8000</v>
      </c>
      <c r="G99">
        <f t="shared" si="1"/>
        <v>2906248.2500000005</v>
      </c>
    </row>
    <row r="100" spans="2:7" x14ac:dyDescent="0.25">
      <c r="B100" s="6">
        <v>43054</v>
      </c>
      <c r="C100" t="s">
        <v>100</v>
      </c>
      <c r="D100" t="s">
        <v>98</v>
      </c>
      <c r="F100">
        <v>8000</v>
      </c>
      <c r="G100">
        <f t="shared" si="1"/>
        <v>2898248.2500000005</v>
      </c>
    </row>
    <row r="101" spans="2:7" x14ac:dyDescent="0.25">
      <c r="B101" s="6">
        <v>43054</v>
      </c>
      <c r="C101" t="s">
        <v>101</v>
      </c>
      <c r="D101" t="s">
        <v>96</v>
      </c>
      <c r="F101">
        <v>8000</v>
      </c>
      <c r="G101">
        <f t="shared" si="1"/>
        <v>2890248.2500000005</v>
      </c>
    </row>
    <row r="102" spans="2:7" x14ac:dyDescent="0.25">
      <c r="B102" s="6">
        <v>43054</v>
      </c>
      <c r="C102" t="s">
        <v>102</v>
      </c>
      <c r="D102" t="s">
        <v>96</v>
      </c>
      <c r="F102">
        <v>8000</v>
      </c>
      <c r="G102">
        <f t="shared" si="1"/>
        <v>2882248.2500000005</v>
      </c>
    </row>
    <row r="103" spans="2:7" x14ac:dyDescent="0.25">
      <c r="B103" s="6">
        <v>43054</v>
      </c>
      <c r="C103" t="s">
        <v>103</v>
      </c>
      <c r="D103" t="s">
        <v>98</v>
      </c>
      <c r="F103">
        <v>8000</v>
      </c>
      <c r="G103">
        <f t="shared" si="1"/>
        <v>2874248.2500000005</v>
      </c>
    </row>
    <row r="104" spans="2:7" x14ac:dyDescent="0.25">
      <c r="B104" s="6">
        <v>43054</v>
      </c>
      <c r="C104" t="s">
        <v>104</v>
      </c>
      <c r="D104" t="s">
        <v>96</v>
      </c>
      <c r="F104">
        <v>8000</v>
      </c>
      <c r="G104">
        <f t="shared" si="1"/>
        <v>2866248.2500000005</v>
      </c>
    </row>
    <row r="105" spans="2:7" x14ac:dyDescent="0.25">
      <c r="B105" s="6">
        <v>43054</v>
      </c>
      <c r="C105" t="s">
        <v>105</v>
      </c>
      <c r="D105" t="s">
        <v>98</v>
      </c>
      <c r="F105">
        <v>8000</v>
      </c>
      <c r="G105">
        <f t="shared" si="1"/>
        <v>2858248.2500000005</v>
      </c>
    </row>
    <row r="106" spans="2:7" x14ac:dyDescent="0.25">
      <c r="B106" s="7">
        <v>43061</v>
      </c>
      <c r="C106" t="s">
        <v>106</v>
      </c>
      <c r="D106" t="s">
        <v>107</v>
      </c>
      <c r="F106">
        <v>95728</v>
      </c>
      <c r="G106">
        <f t="shared" si="1"/>
        <v>2762520.2500000005</v>
      </c>
    </row>
    <row r="107" spans="2:7" x14ac:dyDescent="0.25">
      <c r="B107" s="7">
        <v>43061</v>
      </c>
      <c r="C107" t="s">
        <v>108</v>
      </c>
      <c r="D107" t="s">
        <v>109</v>
      </c>
      <c r="F107">
        <v>21106</v>
      </c>
      <c r="G107">
        <f t="shared" si="1"/>
        <v>2741414.2500000005</v>
      </c>
    </row>
    <row r="108" spans="2:7" x14ac:dyDescent="0.25">
      <c r="B108" s="7">
        <v>43062</v>
      </c>
      <c r="C108" t="s">
        <v>110</v>
      </c>
      <c r="D108" t="s">
        <v>111</v>
      </c>
      <c r="F108">
        <v>95000</v>
      </c>
      <c r="G108">
        <f t="shared" si="1"/>
        <v>2646414.2500000005</v>
      </c>
    </row>
    <row r="109" spans="2:7" x14ac:dyDescent="0.25">
      <c r="B109" s="7">
        <v>43066</v>
      </c>
      <c r="C109" t="s">
        <v>112</v>
      </c>
      <c r="D109" t="s">
        <v>113</v>
      </c>
      <c r="F109">
        <v>28700</v>
      </c>
      <c r="G109">
        <f t="shared" si="1"/>
        <v>2617714.2500000005</v>
      </c>
    </row>
    <row r="110" spans="2:7" x14ac:dyDescent="0.25">
      <c r="B110" s="6">
        <v>43069</v>
      </c>
      <c r="C110" t="s">
        <v>114</v>
      </c>
      <c r="D110" t="s">
        <v>115</v>
      </c>
      <c r="F110">
        <v>40000</v>
      </c>
      <c r="G110">
        <f t="shared" si="1"/>
        <v>2577714.2500000005</v>
      </c>
    </row>
    <row r="111" spans="2:7" x14ac:dyDescent="0.25">
      <c r="B111" s="6">
        <v>43069</v>
      </c>
      <c r="C111" t="s">
        <v>116</v>
      </c>
      <c r="D111" t="s">
        <v>117</v>
      </c>
      <c r="F111">
        <v>35000</v>
      </c>
      <c r="G111">
        <f t="shared" si="1"/>
        <v>2542714.2500000005</v>
      </c>
    </row>
    <row r="112" spans="2:7" x14ac:dyDescent="0.25">
      <c r="B112" s="6">
        <v>43069</v>
      </c>
      <c r="C112" t="s">
        <v>118</v>
      </c>
      <c r="D112" t="s">
        <v>119</v>
      </c>
      <c r="F112">
        <v>1925.39</v>
      </c>
      <c r="G112">
        <f t="shared" si="1"/>
        <v>2540788.8600000003</v>
      </c>
    </row>
    <row r="113" spans="1:7" x14ac:dyDescent="0.25">
      <c r="B113" s="6">
        <v>43069</v>
      </c>
      <c r="C113" t="s">
        <v>118</v>
      </c>
      <c r="D113" t="s">
        <v>120</v>
      </c>
      <c r="F113">
        <v>175</v>
      </c>
      <c r="G113">
        <f t="shared" si="1"/>
        <v>2540613.8600000003</v>
      </c>
    </row>
    <row r="114" spans="1:7" x14ac:dyDescent="0.25">
      <c r="A114" t="s">
        <v>121</v>
      </c>
      <c r="G114">
        <f>+G113</f>
        <v>2540613.8600000003</v>
      </c>
    </row>
    <row r="119" spans="1:7" x14ac:dyDescent="0.25">
      <c r="B119" s="3"/>
    </row>
    <row r="121" spans="1:7" x14ac:dyDescent="0.25">
      <c r="B121"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2017-12-12T16:23:38Z</dcterms:created>
  <dcterms:modified xsi:type="dcterms:W3CDTF">2017-12-12T16:26:35Z</dcterms:modified>
</cp:coreProperties>
</file>