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Financiero\Ingresos y Egresos\010-391767-5\"/>
    </mc:Choice>
  </mc:AlternateContent>
  <bookViews>
    <workbookView xWindow="0" yWindow="0" windowWidth="20490" windowHeight="7320"/>
  </bookViews>
  <sheets>
    <sheet name="MINER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alcChain>
</file>

<file path=xl/sharedStrings.xml><?xml version="1.0" encoding="utf-8"?>
<sst xmlns="http://schemas.openxmlformats.org/spreadsheetml/2006/main" count="239" uniqueCount="133">
  <si>
    <t>“Año del Desarrollo Agroforestal”</t>
  </si>
  <si>
    <t>Libro de Banco</t>
  </si>
  <si>
    <t>Del 01 al 30 de NOVIEMBRE del año 2017</t>
  </si>
  <si>
    <t xml:space="preserve">VALOR EN RD$ </t>
  </si>
  <si>
    <t>Cuenta Bancaria No:010-391767-5</t>
  </si>
  <si>
    <t>Balance Inicial:1,026,724.09</t>
  </si>
  <si>
    <t>Fecha</t>
  </si>
  <si>
    <t>No. Ck/Transf</t>
  </si>
  <si>
    <t>Descripción</t>
  </si>
  <si>
    <t>Débito</t>
  </si>
  <si>
    <t>Crédito</t>
  </si>
  <si>
    <t>Balance</t>
  </si>
  <si>
    <t>DEPOSITO RECIBIDO EN BANCO</t>
  </si>
  <si>
    <t>PAGOS NO LABORADO - EMPLEADO FIJO</t>
  </si>
  <si>
    <t>DEP S/BANRESERVAS D/F 07/11/2017 SOB.  D/C 1287 JORNA EXTE</t>
  </si>
  <si>
    <t>DEP S/BANRESERVAS D/F 10/11/2017 SOB CK 763 PROG. JORN EXT.</t>
  </si>
  <si>
    <t>DEP S/BANRESERVAS D/F 13/11/2017 REG 18  DEV DE RECURSOS</t>
  </si>
  <si>
    <t>DEP BANRESERVAS D/F 13/11/2017 REGIONAL 18</t>
  </si>
  <si>
    <t>DEP BANRESERVAS D/F 13/11/2017 DISTRITO EDUC. 11-03</t>
  </si>
  <si>
    <t>DEP S/BANRESERVAS D/F 20/11/2017 SOBRANTE DIR GRAL. CURRICUL</t>
  </si>
  <si>
    <t>DEP BANRESERVAS D/F 20/11/2017 PRUEBAS NACIONALES</t>
  </si>
  <si>
    <t>PAGO CORRESPONDIENTE A LA RETENCION POR PAGO DE ALGUACIL</t>
  </si>
  <si>
    <t>DEPOSITO POR APLICAR EN BANCO DE RESERVAS</t>
  </si>
  <si>
    <t>NOTA DE CREDITO POR REPOSICION DE CHEQUES</t>
  </si>
  <si>
    <t>CK-487090-2011Ofic-DIROPAD-164-11  Ingrid Martinez</t>
  </si>
  <si>
    <t>Ck-487874-2011 BR-7675, Benito Reyes Jmnz. Dist-0602</t>
  </si>
  <si>
    <t>Ck-488394-2011 BR-7675, Ctro. Copia La Escalera</t>
  </si>
  <si>
    <t>Ck-488751-2011 BR-7675, Santiago Castillo Polanco</t>
  </si>
  <si>
    <t>CK-489059-2011 BR-7675, Ana Osoria S. Of-HRE-7369-11</t>
  </si>
  <si>
    <t>CK-489078-2011 BR-7675, Arileyda De Js. Gonzalez Of-674</t>
  </si>
  <si>
    <t>CK-489086-2011 BR-7675, Josefina Moronta V. Of-674</t>
  </si>
  <si>
    <t>CK-489102-2011 BR-7675, Carmen M. Fernandez Of-330</t>
  </si>
  <si>
    <t>CK-489108-2011 BR-7675, Raquel De Los Stos. Rmz. Of-390</t>
  </si>
  <si>
    <t>CK-489134-2011 BR-7675, Marianela Betance Of-390</t>
  </si>
  <si>
    <t>CK-489616-2011 BR-7675, En Sintonia NCF-863589,863590,863591</t>
  </si>
  <si>
    <t>CK-489726-2011 BR-7675, Daisy Yanira Cruz R. OF-390</t>
  </si>
  <si>
    <t>CK-489736-2011 BR-7675, Rosa N. Gutierrez R. Of-510</t>
  </si>
  <si>
    <t>Ck-489742-2011 BR-7675, Manuel E. Hernandez F. Of-510</t>
  </si>
  <si>
    <t>Anulacion Ck-489828-2011 BR-7675, Yisset Rodriguez Of-674</t>
  </si>
  <si>
    <t>Anulacion Ck-490416-2011 BR-7675, View Sound Creat Of-702</t>
  </si>
  <si>
    <t>Ck-490520-2012 BR-7675, LR Buffet Carmen L. Reyes C. Of-152</t>
  </si>
  <si>
    <t>Ck-490565-2012 BR-7675, Antonia Trinidad Marte Fria Of-1115</t>
  </si>
  <si>
    <t>Ck-490721-2012 BR-7675, Ramon Gonzalez N, Alquiler</t>
  </si>
  <si>
    <t>Ck-491052-2012 BR-7675,Antonia Trinidad Marte Fria Of-68</t>
  </si>
  <si>
    <t>Ck-491058-2012 BR-7675, Kiber Alt Soto Encarnacion Of-119</t>
  </si>
  <si>
    <t>Ck-491097-2012 BR-7675,Antonia Trinidad Marte Fria</t>
  </si>
  <si>
    <t>Ck-491307-2012 BR-7675, LR Electroindustrial CxA Of-1582</t>
  </si>
  <si>
    <t>Ck-491341-2012 BR-7675, Jose Manuel Paulino Of-12</t>
  </si>
  <si>
    <t>Ck-491752-2012 BR-7675, Eriberto Feliz Otaño Of-40</t>
  </si>
  <si>
    <t>Ck-491753-2012 BR-7675, Jesus Maria Castillo Brito Of-40</t>
  </si>
  <si>
    <t xml:space="preserve"> Ck-491762-2012 BR-7675, Isabel Gomez Noesis Of-40</t>
  </si>
  <si>
    <t>Ck-491825-2012 BR-7675, Materiales Educativos CxA Of-1144</t>
  </si>
  <si>
    <t>Ck-492084-2012 BR-7675, Eugenia Soriano Valdez Of-332</t>
  </si>
  <si>
    <t>Ck-492128-2012 BR-7675,Jose Luis Garcia Mirelis Of-261</t>
  </si>
  <si>
    <t>Ck-492128-2012 BR-7675,Plaza Lama SA NCF-A020010011500001688</t>
  </si>
  <si>
    <t>Ck-492195-2012 BR-7675,Plaza Lama SA NCF-A010030021500006757</t>
  </si>
  <si>
    <t>Ck-492237-2012 BR-7675, ODL Serv. Dom. NCF A0100100115000049</t>
  </si>
  <si>
    <t>Ck-492238-2012 BR-7675, Plaza Lama NCF A010010011500001685</t>
  </si>
  <si>
    <t>Ck-492239-2012 BR-7675, Ofic. Presid. Tec. Aporte Premiacion</t>
  </si>
  <si>
    <t xml:space="preserve"> Ck-492268-2012 BR-7675, Ctro. Serv. Desarrollo Com. Aporte</t>
  </si>
  <si>
    <t>Ck-492392-2012 BR-7675, Verona Anibal J. Cabrera Ca reembols</t>
  </si>
  <si>
    <t>Ck-492436-2012 BR-7675,Carmen A. Severino De La C Alq. May12</t>
  </si>
  <si>
    <t>OFICIO-739/2012 CREDITO POR CHEQUE ANULADO</t>
  </si>
  <si>
    <t>OFICIO-1218/2012 CREDITO POR CHEQUE ANULADO</t>
  </si>
  <si>
    <t>OFICIO-1443/2012 CREDITO POR CHEQUE ANULADO</t>
  </si>
  <si>
    <t>OFICIO-40/2012 CREDITO POR CHEQUE ANULADO</t>
  </si>
  <si>
    <t xml:space="preserve">CHEQUE CANCELADO </t>
  </si>
  <si>
    <t>OFICIO 157/2012 CREDITO POR CHEQUE ANULADO</t>
  </si>
  <si>
    <t>OFICIO #127/2012 CREDITO POR CHEQUE ANULADO</t>
  </si>
  <si>
    <t>OFCIO #10/2013 CREDITO POR CHEQUE ANULADO</t>
  </si>
  <si>
    <t>FACTURA CXP8444 CREDITO POR CHEQUE ANULADO</t>
  </si>
  <si>
    <t>CXP00008835/8836 CREDITO POR CHEQUE ANULADO</t>
  </si>
  <si>
    <t>PI004453 CREDITO POR CHEQUE ANULADO</t>
  </si>
  <si>
    <t>PI004788 CREDITO POR CHEQUE ANULADO</t>
  </si>
  <si>
    <t>PI005646 CREDITO POR CHEQUE ANULADO</t>
  </si>
  <si>
    <t>PI005577 CREDITO POR CHEQUE ANULADO</t>
  </si>
  <si>
    <t>PI005579 CREDITO POR CHEQUE ANULADO</t>
  </si>
  <si>
    <t>PI005572 CREDITO POR CHEQUE ANULADO</t>
  </si>
  <si>
    <t>PI005814 CREDITO POR CHEQUE ANULADO</t>
  </si>
  <si>
    <t>102883667 CREDITO POR CHEQUE ANULADO</t>
  </si>
  <si>
    <t>PI007212 CREDITO POR CHEQUE ANULADO</t>
  </si>
  <si>
    <t>PI007381 CREDITO POR CHEQUE ANULADO</t>
  </si>
  <si>
    <t>PI007379 CREDITO POR CHEQUE ANULADO</t>
  </si>
  <si>
    <t>ED00004054 CREDITO POR CHEQUE ANULADO</t>
  </si>
  <si>
    <t>CXP00016540 CREDITO POR CHEQUE ANULADO</t>
  </si>
  <si>
    <t>CXP00016365 CREDITO POR CHEQUE ANULADO</t>
  </si>
  <si>
    <t>CXP00016898 CREDITO POR CHEQUE ANULADO</t>
  </si>
  <si>
    <t>CXP00016344 CREDITO POR CHEQUE ANULADO</t>
  </si>
  <si>
    <t>CXP00016907 CREDITO POR CHEQUE ANULADO</t>
  </si>
  <si>
    <t>PI008786 CREDITO POR CHEQUE ANULADO</t>
  </si>
  <si>
    <t>CXP00045412 CREDITO POR CHEQUE ANULADO</t>
  </si>
  <si>
    <t>PI015431 CREDITO POR CHEQUE ANULADO</t>
  </si>
  <si>
    <t>CHEQUE #502032</t>
  </si>
  <si>
    <t>SOLICITUD AYUDA ECONOMICA A FAVOR DE LA EMPLEADA FIOR DALIZA MEJIA, PARA CUBRIR LOS GASTOS FUNEBRES DE SU HIJO, QUIEN PERDIO LA VIDA EN UN ATRACO, SEGUN OFICIO # 874.</t>
  </si>
  <si>
    <t>CHEQUE #502033</t>
  </si>
  <si>
    <t>APORTE ECONOMICO PARA LA CELEBRACION DEL 4To. CONGRESO INTERNACIONAL "FAMILIA A TODA PRUEBA". A CELEBRARSE LOS DIAS VIERNES 17 Y SABADO 18 DE NOVIEMBRE DEL CORRIENTE AÑO, EN EL AULA MAGNA DE LA UNIVERSIDAD AUTONOMA DE SANTO DOMINGO, SEGUN OFICIO # 856/2017.</t>
  </si>
  <si>
    <t>CHEQUE #502034</t>
  </si>
  <si>
    <t>AYUDA A EMPLEADO,PARA GASTOS FUNEBRE DE SU MADRE DEL SR.WILSON EMILIO RAMIREZ PEREZ SUPERVISOR DE ELECTRICIDAD EL CUAL PERTENECE A LA DIVISION DE MANTENIMIENTO DE LA SEDE CENTRAL.SEGUN EL OFICIO# DM/206/2017.</t>
  </si>
  <si>
    <t>CHEQUE #502035</t>
  </si>
  <si>
    <t>APOYO PARA CUBRIR COSTOS DEL EVENTO PARA ASIGNAR A TECNICOS DEL MINISTERIO DE EDUCACION Y ADMINISTRADORES DE UNIVERSIDADES DOMINICANAS, PARA DESARROLLAR UNA SERIE DE INICIATIVAS DIRIGIDAS A ENFOCAR LA CALIDAD DOCENTE HACIA LA ENSEÑANZA POR COMPETENCIA QUE SE CELEBRO DEL 4 AL 6 DE NOVIEMBRE 2017, EN EL RECINTO UNAD DE VILLA SONADOR, SEGUN OFICIO # 915/2017.</t>
  </si>
  <si>
    <t>CHEQUE #502036</t>
  </si>
  <si>
    <t>PAGO DE DIETA A LOS MIEMBROS DEL CONSEJO NACIONAL DE EDUCACION, CORRESPONDIENTE A LA 4TA. SESION ORDINARIA DEL AÑO 2017, CELEBRADA EN EL SALON ERCILIA PEPIN EL MIERCOLES 23 DE AGOSTO 2017, SEGUN OFICIO#88/2017.</t>
  </si>
  <si>
    <t>CHEQUE #502037</t>
  </si>
  <si>
    <t>PAGO DE DIETA A LOS MIEMBROS  DEL CONSEJO NACIONAL DE EDUCACION, CORRESPONDIENTE A LA 4TA. SESION ORDINARIA DEL AÑO 2017, CELEBRADA EN EL SALON ERCILIA PEPIN EL MIERCOLES 23 DE AGOSTO 2017, SEGUN OFICIO#88/2017.</t>
  </si>
  <si>
    <t>CHEQUE #502038</t>
  </si>
  <si>
    <t>CHEQUE #502039</t>
  </si>
  <si>
    <t>CHEQUE #502040</t>
  </si>
  <si>
    <t>CHEQUE #502041</t>
  </si>
  <si>
    <t>CHEQUE #502042</t>
  </si>
  <si>
    <t>CHEQUE #502043</t>
  </si>
  <si>
    <t>CHEQUE #502044</t>
  </si>
  <si>
    <t>CHEQUE #502045</t>
  </si>
  <si>
    <t>PAGO CONTRIBUCIÓN  AL SACERDOTE JAIME REYES RETANA ZESAT, INVITADO ESPECIAL COMO FACILITADOR DE LOS TALLERES "DON BOSCO SOBRE RUEDAS HACÍA UNA EDUCACIÓN INCLUSIVA", QUE SE LLEVARÁ A CABO DEL DEL 6 AL 14 DE DICIEMBRE DEL AÑO EN CURSO, SEGÚN OFICIO DEE No. 429/2017</t>
  </si>
  <si>
    <t>CHEQUE #502046</t>
  </si>
  <si>
    <t>AYUDA PARA CUBRIR LOS GASTOS DEL FALLECIMIENTO DE LA SRA. RAMONA SENCION, MADRE DEL SR. MARINO RAMIREZ JARDINERO, EL CUAL PERTECENE A LA DIVISION DE MANTENIMIENTO DE LA SEDE CENTRAL, SEGUN OFICIO#207/2017. ANEXOS.</t>
  </si>
  <si>
    <t>CHEQUE #502047</t>
  </si>
  <si>
    <t>SOLICITUD AYUDA ECONOMICA PARA COMPRA Y ADAPTACION DE AUDIFONOS A LA SRA. ANA FELIZ, QUIEN SE DESEMPEÑA COMO CONSERJE DE ESTA INSTITUCION, SEGUN OFICIO # 932-2017.</t>
  </si>
  <si>
    <t>CHEQUE #502048</t>
  </si>
  <si>
    <t>PAGO PARA CUBRIR GASTOS DE CELEBRACIÓN DE LA EUCARISTÍA CON MOTIVO DEL 83 ANIVERSARIO DEL MINISTERIO DE EDUCACIÓN, QUE SERÁ CELBRADA EL DÍA 30 DE NOVIEMBRE DEL PRESENTE AÑO, SEGÚN PRESUPUESTO ANEXO Y  OFIC. DGC No. 285/2017.</t>
  </si>
  <si>
    <t>CHEQUE #502049</t>
  </si>
  <si>
    <t>PAGO AYUDA PARA FIESTA  NAVIDEÑA, POR CONCEPTO DEL 30 ANIVERSARIO DE LA FUNDACIÓN "ESCUELITA RAYO DE SOL",DEDICADA A NIÑOS Y JÓVENES ESPECIALES, SEGÚN  NOTA TRAM./I No. 951/2017.</t>
  </si>
  <si>
    <t>CHEQUE #502050</t>
  </si>
  <si>
    <t>PAGO AYUDA PARA CENA BENÉFICA "CENA PARA QUE OTROS CENEN", A BENEFICIO DE LOS ANCIANOS DE LA ZONA COLONIAL, SEGÚN OFIC. NOTA TRAM./I No. 962/2017.</t>
  </si>
  <si>
    <t>CARGO POR MANEJO BANCARIO</t>
  </si>
  <si>
    <t xml:space="preserve">COMISION .15% SEGÚN ESTADO BANCARIO </t>
  </si>
  <si>
    <t>COMISION POR MANEJO CUENTA</t>
  </si>
  <si>
    <t>Totales</t>
  </si>
  <si>
    <t>PREPARADO POR:</t>
  </si>
  <si>
    <t>AUTORIZADO POR:</t>
  </si>
  <si>
    <t>PEDRO RAFAEL GARCIA DURAN</t>
  </si>
  <si>
    <t>RAFAEL ESTEBAN MARTINEZ ESTRELLA</t>
  </si>
  <si>
    <t>Contador Dirección General de Contabilidad</t>
  </si>
  <si>
    <t>Director Dirección General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</si>
</sst>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theme="1"/>
      <name val="Arial Narrow"/>
      <family val="2"/>
    </font>
    <font>
      <sz val="9"/>
      <color theme="1"/>
      <name val="Calibri Light"/>
      <family val="1"/>
      <scheme val="major"/>
    </font>
    <font>
      <sz val="9"/>
      <color theme="1"/>
      <name val="Calibri"/>
      <family val="2"/>
      <scheme val="minor"/>
    </font>
    <font>
      <b/>
      <sz val="9"/>
      <color theme="1"/>
      <name val="Calibri"/>
      <family val="2"/>
      <scheme val="minor"/>
    </font>
    <font>
      <sz val="10"/>
      <name val="Arial"/>
      <family val="2"/>
    </font>
    <font>
      <sz val="9"/>
      <name val="Calibri"/>
      <family val="2"/>
      <scheme val="minor"/>
    </font>
    <font>
      <b/>
      <sz val="10"/>
      <color theme="1"/>
      <name val="Calibri Light"/>
      <family val="1"/>
      <scheme val="maj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 fillId="0" borderId="0"/>
    <xf numFmtId="164" fontId="8" fillId="0" borderId="0" applyFont="0" applyFill="0" applyBorder="0" applyAlignment="0" applyProtection="0"/>
    <xf numFmtId="0" fontId="1" fillId="0" borderId="0"/>
  </cellStyleXfs>
  <cellXfs count="52">
    <xf numFmtId="0" fontId="0" fillId="0" borderId="0" xfId="0"/>
    <xf numFmtId="0" fontId="3" fillId="0" borderId="0" xfId="0" applyFont="1" applyAlignment="1"/>
    <xf numFmtId="0" fontId="4" fillId="2" borderId="0" xfId="0" applyFont="1" applyFill="1" applyAlignment="1"/>
    <xf numFmtId="0" fontId="4" fillId="3" borderId="7" xfId="0" applyFont="1" applyFill="1" applyBorder="1" applyAlignment="1">
      <alignment horizontal="center" vertical="center" wrapText="1"/>
    </xf>
    <xf numFmtId="0" fontId="5" fillId="0" borderId="7" xfId="0" applyFont="1" applyBorder="1"/>
    <xf numFmtId="0" fontId="6" fillId="0" borderId="7" xfId="0" applyFont="1" applyBorder="1" applyAlignment="1">
      <alignment horizontal="center" vertical="center"/>
    </xf>
    <xf numFmtId="0" fontId="6" fillId="0" borderId="7" xfId="0" applyFont="1" applyBorder="1"/>
    <xf numFmtId="4" fontId="6" fillId="0" borderId="7" xfId="1" applyNumberFormat="1" applyFont="1" applyBorder="1" applyAlignment="1">
      <alignment horizontal="center" vertical="center"/>
    </xf>
    <xf numFmtId="4" fontId="7" fillId="0" borderId="7" xfId="1" applyNumberFormat="1" applyFont="1" applyBorder="1" applyAlignment="1">
      <alignment horizontal="center" vertical="center"/>
    </xf>
    <xf numFmtId="14" fontId="6" fillId="0" borderId="7" xfId="2" applyNumberFormat="1" applyFont="1" applyBorder="1" applyAlignment="1">
      <alignment horizontal="center" vertical="center"/>
    </xf>
    <xf numFmtId="0" fontId="6" fillId="0" borderId="7" xfId="1" applyFont="1" applyBorder="1" applyAlignment="1">
      <alignment horizontal="center" vertical="center" wrapText="1"/>
    </xf>
    <xf numFmtId="0" fontId="6" fillId="0" borderId="7" xfId="0" applyFont="1" applyBorder="1" applyAlignment="1">
      <alignment wrapText="1"/>
    </xf>
    <xf numFmtId="164" fontId="6" fillId="0" borderId="7" xfId="3" applyFont="1" applyFill="1" applyBorder="1" applyAlignment="1">
      <alignment horizontal="center" vertical="center"/>
    </xf>
    <xf numFmtId="14" fontId="1" fillId="0" borderId="0" xfId="1" applyNumberFormat="1"/>
    <xf numFmtId="14" fontId="0" fillId="0" borderId="0" xfId="0" applyNumberFormat="1" applyAlignment="1">
      <alignment horizontal="center" wrapText="1"/>
    </xf>
    <xf numFmtId="14" fontId="6" fillId="0" borderId="7" xfId="0" applyNumberFormat="1" applyFont="1" applyBorder="1" applyAlignment="1">
      <alignment horizontal="center" vertical="center"/>
    </xf>
    <xf numFmtId="164" fontId="9" fillId="0" borderId="7" xfId="3" applyFont="1" applyFill="1" applyBorder="1" applyAlignment="1">
      <alignment horizontal="center" vertical="center"/>
    </xf>
    <xf numFmtId="0" fontId="6" fillId="0" borderId="7" xfId="1" applyFont="1" applyBorder="1" applyAlignment="1">
      <alignment horizontal="left" vertical="center" wrapText="1"/>
    </xf>
    <xf numFmtId="164" fontId="6" fillId="0" borderId="7" xfId="3" applyFont="1" applyBorder="1" applyAlignment="1">
      <alignment horizontal="center" vertical="center"/>
    </xf>
    <xf numFmtId="164" fontId="9" fillId="0" borderId="7" xfId="3" applyFont="1" applyBorder="1" applyAlignment="1">
      <alignment horizontal="center" vertical="center"/>
    </xf>
    <xf numFmtId="14" fontId="9" fillId="0" borderId="7" xfId="0" applyNumberFormat="1" applyFont="1" applyBorder="1" applyAlignment="1">
      <alignment horizontal="center" vertical="center"/>
    </xf>
    <xf numFmtId="0" fontId="9" fillId="0" borderId="7" xfId="0" applyFont="1" applyBorder="1" applyAlignment="1">
      <alignment wrapText="1"/>
    </xf>
    <xf numFmtId="0" fontId="6" fillId="0" borderId="7" xfId="0" applyFont="1" applyBorder="1" applyAlignment="1">
      <alignment horizontal="left" wrapText="1"/>
    </xf>
    <xf numFmtId="14" fontId="6" fillId="0" borderId="7" xfId="4" applyNumberFormat="1" applyFont="1" applyBorder="1" applyAlignment="1">
      <alignment horizontal="center" vertical="center"/>
    </xf>
    <xf numFmtId="0" fontId="6" fillId="0" borderId="7" xfId="2" applyNumberFormat="1" applyFont="1" applyBorder="1" applyAlignment="1">
      <alignment horizontal="center" vertical="center"/>
    </xf>
    <xf numFmtId="0" fontId="6" fillId="0" borderId="7" xfId="2" applyFont="1" applyBorder="1" applyAlignment="1">
      <alignment horizontal="left" wrapText="1"/>
    </xf>
    <xf numFmtId="0" fontId="6" fillId="0" borderId="7" xfId="0" applyNumberFormat="1" applyFont="1" applyBorder="1" applyAlignment="1">
      <alignment horizontal="center" vertical="center"/>
    </xf>
    <xf numFmtId="0" fontId="6" fillId="0" borderId="7" xfId="0" applyFont="1" applyBorder="1" applyAlignment="1">
      <alignment horizontal="left" vertical="center"/>
    </xf>
    <xf numFmtId="0" fontId="9" fillId="0" borderId="7" xfId="0" applyFont="1" applyBorder="1" applyAlignment="1">
      <alignment horizontal="left" vertical="center" wrapText="1"/>
    </xf>
    <xf numFmtId="0" fontId="6" fillId="0" borderId="7" xfId="1" applyFont="1" applyBorder="1" applyAlignment="1">
      <alignment vertical="center" wrapText="1"/>
    </xf>
    <xf numFmtId="0" fontId="2" fillId="4" borderId="7" xfId="0" applyFont="1" applyFill="1" applyBorder="1"/>
    <xf numFmtId="4" fontId="10" fillId="4" borderId="7" xfId="1" applyNumberFormat="1" applyFont="1" applyFill="1" applyBorder="1" applyAlignment="1">
      <alignment horizontal="center" vertical="center"/>
    </xf>
    <xf numFmtId="0" fontId="11" fillId="0" borderId="0" xfId="0" applyFont="1"/>
    <xf numFmtId="0" fontId="12" fillId="0" borderId="0" xfId="0" applyFont="1"/>
    <xf numFmtId="0" fontId="2" fillId="0" borderId="0" xfId="0" applyFont="1"/>
    <xf numFmtId="0" fontId="0" fillId="0" borderId="0" xfId="0" applyFont="1" applyAlignment="1">
      <alignment horizontal="left"/>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4" fillId="2" borderId="0" xfId="0" applyFont="1" applyFill="1" applyAlignment="1">
      <alignment horizontal="center"/>
    </xf>
    <xf numFmtId="0" fontId="2" fillId="0" borderId="1" xfId="0" applyFont="1" applyBorder="1" applyAlignment="1">
      <alignment horizontal="center"/>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cellXfs>
  <cellStyles count="5">
    <cellStyle name="Millares 177" xfId="3"/>
    <cellStyle name="Normal" xfId="0" builtinId="0"/>
    <cellStyle name="Normal 10 2" xfId="1"/>
    <cellStyle name="Normal 19" xfId="4"/>
    <cellStyle name="Normal 4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733425</xdr:colOff>
      <xdr:row>0</xdr:row>
      <xdr:rowOff>95250</xdr:rowOff>
    </xdr:from>
    <xdr:to>
      <xdr:col>5</xdr:col>
      <xdr:colOff>1028700</xdr:colOff>
      <xdr:row>9</xdr:row>
      <xdr:rowOff>142875</xdr:rowOff>
    </xdr:to>
    <xdr:pic>
      <xdr:nvPicPr>
        <xdr:cNvPr id="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95250"/>
          <a:ext cx="64484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1:I140"/>
  <sheetViews>
    <sheetView tabSelected="1" workbookViewId="0">
      <selection activeCell="F19" sqref="F19"/>
    </sheetView>
  </sheetViews>
  <sheetFormatPr baseColWidth="10" defaultRowHeight="15" x14ac:dyDescent="0.25"/>
  <cols>
    <col min="1" max="1" width="1.7109375" customWidth="1"/>
    <col min="2" max="2" width="11.28515625" customWidth="1"/>
    <col min="3" max="3" width="26" bestFit="1" customWidth="1"/>
    <col min="4" max="4" width="40.42578125" bestFit="1" customWidth="1"/>
    <col min="5" max="5" width="14.5703125" customWidth="1"/>
    <col min="6" max="6" width="15.7109375" customWidth="1"/>
    <col min="7" max="7" width="17.7109375" customWidth="1"/>
  </cols>
  <sheetData>
    <row r="11" spans="1:8" x14ac:dyDescent="0.25">
      <c r="B11" s="39" t="s">
        <v>0</v>
      </c>
      <c r="C11" s="39"/>
      <c r="D11" s="39"/>
      <c r="E11" s="39"/>
      <c r="F11" s="39"/>
      <c r="G11" s="39"/>
      <c r="H11" s="1"/>
    </row>
    <row r="12" spans="1:8" ht="16.5" x14ac:dyDescent="0.3">
      <c r="B12" s="40" t="s">
        <v>1</v>
      </c>
      <c r="C12" s="40"/>
      <c r="D12" s="40"/>
      <c r="E12" s="40"/>
      <c r="F12" s="40"/>
      <c r="G12" s="40"/>
    </row>
    <row r="13" spans="1:8" ht="16.5" x14ac:dyDescent="0.3">
      <c r="B13" s="41" t="s">
        <v>2</v>
      </c>
      <c r="C13" s="41"/>
      <c r="D13" s="41"/>
      <c r="E13" s="41"/>
      <c r="F13" s="41"/>
      <c r="G13" s="41"/>
      <c r="H13" s="2"/>
    </row>
    <row r="14" spans="1:8" x14ac:dyDescent="0.25">
      <c r="B14" s="42" t="s">
        <v>3</v>
      </c>
      <c r="C14" s="42"/>
      <c r="D14" s="42"/>
      <c r="E14" s="42"/>
      <c r="F14" s="42"/>
      <c r="G14" s="42"/>
    </row>
    <row r="15" spans="1:8" ht="16.5" x14ac:dyDescent="0.25">
      <c r="A15" s="43"/>
      <c r="B15" s="46" t="s">
        <v>4</v>
      </c>
      <c r="C15" s="47"/>
      <c r="D15" s="47"/>
      <c r="E15" s="47"/>
      <c r="F15" s="47"/>
      <c r="G15" s="48"/>
    </row>
    <row r="16" spans="1:8" ht="16.5" x14ac:dyDescent="0.25">
      <c r="A16" s="44"/>
      <c r="B16" s="49"/>
      <c r="C16" s="50"/>
      <c r="D16" s="51"/>
      <c r="E16" s="49" t="s">
        <v>5</v>
      </c>
      <c r="F16" s="51"/>
      <c r="G16" s="3"/>
    </row>
    <row r="17" spans="1:9" ht="16.5" x14ac:dyDescent="0.25">
      <c r="A17" s="45"/>
      <c r="B17" s="3" t="s">
        <v>6</v>
      </c>
      <c r="C17" s="3" t="s">
        <v>7</v>
      </c>
      <c r="D17" s="3" t="s">
        <v>8</v>
      </c>
      <c r="E17" s="3" t="s">
        <v>9</v>
      </c>
      <c r="F17" s="3" t="s">
        <v>10</v>
      </c>
      <c r="G17" s="3" t="s">
        <v>11</v>
      </c>
    </row>
    <row r="18" spans="1:9" x14ac:dyDescent="0.25">
      <c r="A18" s="4"/>
      <c r="B18" s="5"/>
      <c r="C18" s="6"/>
      <c r="D18" s="6"/>
      <c r="E18" s="7"/>
      <c r="F18" s="7"/>
      <c r="G18" s="8">
        <v>1026724.09</v>
      </c>
    </row>
    <row r="19" spans="1:9" x14ac:dyDescent="0.25">
      <c r="A19" s="4"/>
      <c r="B19" s="9">
        <v>43046</v>
      </c>
      <c r="C19" s="10" t="s">
        <v>12</v>
      </c>
      <c r="D19" s="11" t="s">
        <v>13</v>
      </c>
      <c r="E19" s="12">
        <v>49600</v>
      </c>
      <c r="F19" s="12"/>
      <c r="G19" s="7">
        <f>+G18+E19-F19</f>
        <v>1076324.0899999999</v>
      </c>
      <c r="I19" s="13"/>
    </row>
    <row r="20" spans="1:9" ht="24.75" x14ac:dyDescent="0.25">
      <c r="A20" s="4"/>
      <c r="B20" s="9">
        <v>43046</v>
      </c>
      <c r="C20" s="10" t="s">
        <v>12</v>
      </c>
      <c r="D20" s="11" t="s">
        <v>14</v>
      </c>
      <c r="E20" s="12">
        <v>4155.2</v>
      </c>
      <c r="F20" s="12"/>
      <c r="G20" s="7">
        <f t="shared" ref="G20:G83" si="0">+G19+E20-F20</f>
        <v>1080479.2899999998</v>
      </c>
      <c r="I20" s="13"/>
    </row>
    <row r="21" spans="1:9" ht="24.75" x14ac:dyDescent="0.25">
      <c r="A21" s="4"/>
      <c r="B21" s="9">
        <v>43049</v>
      </c>
      <c r="C21" s="10" t="s">
        <v>12</v>
      </c>
      <c r="D21" s="11" t="s">
        <v>15</v>
      </c>
      <c r="E21" s="12">
        <v>24201</v>
      </c>
      <c r="F21" s="12"/>
      <c r="G21" s="7">
        <f t="shared" si="0"/>
        <v>1104680.2899999998</v>
      </c>
      <c r="I21" s="13"/>
    </row>
    <row r="22" spans="1:9" ht="24.75" x14ac:dyDescent="0.25">
      <c r="A22" s="4"/>
      <c r="B22" s="9">
        <v>43052</v>
      </c>
      <c r="C22" s="10" t="s">
        <v>12</v>
      </c>
      <c r="D22" s="11" t="s">
        <v>16</v>
      </c>
      <c r="E22" s="12">
        <v>1150</v>
      </c>
      <c r="F22" s="12"/>
      <c r="G22" s="7">
        <f t="shared" si="0"/>
        <v>1105830.2899999998</v>
      </c>
      <c r="H22" s="14"/>
    </row>
    <row r="23" spans="1:9" x14ac:dyDescent="0.25">
      <c r="A23" s="4"/>
      <c r="B23" s="9">
        <v>43052</v>
      </c>
      <c r="C23" s="10" t="s">
        <v>12</v>
      </c>
      <c r="D23" s="11" t="s">
        <v>17</v>
      </c>
      <c r="E23" s="12">
        <v>4200</v>
      </c>
      <c r="F23" s="12"/>
      <c r="G23" s="7">
        <f t="shared" si="0"/>
        <v>1110030.2899999998</v>
      </c>
      <c r="H23" s="14"/>
    </row>
    <row r="24" spans="1:9" ht="24.75" x14ac:dyDescent="0.25">
      <c r="A24" s="4"/>
      <c r="B24" s="9">
        <v>43052</v>
      </c>
      <c r="C24" s="10" t="s">
        <v>12</v>
      </c>
      <c r="D24" s="11" t="s">
        <v>18</v>
      </c>
      <c r="E24" s="12">
        <v>220937.79</v>
      </c>
      <c r="F24" s="12"/>
      <c r="G24" s="7">
        <f t="shared" si="0"/>
        <v>1330968.0799999998</v>
      </c>
      <c r="H24" s="14"/>
    </row>
    <row r="25" spans="1:9" ht="24.75" x14ac:dyDescent="0.25">
      <c r="A25" s="4"/>
      <c r="B25" s="9">
        <v>43059</v>
      </c>
      <c r="C25" s="10" t="s">
        <v>12</v>
      </c>
      <c r="D25" s="11" t="s">
        <v>19</v>
      </c>
      <c r="E25" s="12">
        <v>6000</v>
      </c>
      <c r="F25" s="12"/>
      <c r="G25" s="7">
        <f t="shared" si="0"/>
        <v>1336968.0799999998</v>
      </c>
      <c r="H25" s="14"/>
    </row>
    <row r="26" spans="1:9" ht="24.75" x14ac:dyDescent="0.25">
      <c r="A26" s="4"/>
      <c r="B26" s="9">
        <v>43059</v>
      </c>
      <c r="C26" s="10" t="s">
        <v>12</v>
      </c>
      <c r="D26" s="11" t="s">
        <v>20</v>
      </c>
      <c r="E26" s="12">
        <v>1229.9000000000001</v>
      </c>
      <c r="F26" s="12"/>
      <c r="G26" s="7">
        <f t="shared" si="0"/>
        <v>1338197.9799999997</v>
      </c>
      <c r="H26" s="14"/>
    </row>
    <row r="27" spans="1:9" ht="24.75" x14ac:dyDescent="0.25">
      <c r="A27" s="4"/>
      <c r="B27" s="9">
        <v>43059</v>
      </c>
      <c r="C27" s="10" t="s">
        <v>12</v>
      </c>
      <c r="D27" s="11" t="s">
        <v>21</v>
      </c>
      <c r="E27" s="12">
        <v>560</v>
      </c>
      <c r="F27" s="12"/>
      <c r="G27" s="7">
        <f t="shared" si="0"/>
        <v>1338757.9799999997</v>
      </c>
      <c r="H27" s="14"/>
    </row>
    <row r="28" spans="1:9" ht="24.75" x14ac:dyDescent="0.25">
      <c r="A28" s="4"/>
      <c r="B28" s="9">
        <v>43059</v>
      </c>
      <c r="C28" s="10" t="s">
        <v>12</v>
      </c>
      <c r="D28" s="11" t="s">
        <v>21</v>
      </c>
      <c r="E28" s="12">
        <v>1120</v>
      </c>
      <c r="F28" s="12"/>
      <c r="G28" s="7">
        <f t="shared" si="0"/>
        <v>1339877.9799999997</v>
      </c>
      <c r="H28" s="14"/>
    </row>
    <row r="29" spans="1:9" x14ac:dyDescent="0.25">
      <c r="A29" s="4"/>
      <c r="B29" s="15">
        <v>43069</v>
      </c>
      <c r="C29" s="10" t="s">
        <v>12</v>
      </c>
      <c r="D29" s="11" t="s">
        <v>22</v>
      </c>
      <c r="E29" s="16">
        <v>1200</v>
      </c>
      <c r="F29" s="12"/>
      <c r="G29" s="7">
        <f t="shared" si="0"/>
        <v>1341077.9799999997</v>
      </c>
      <c r="H29" s="14"/>
    </row>
    <row r="30" spans="1:9" x14ac:dyDescent="0.25">
      <c r="A30" s="4"/>
      <c r="B30" s="15">
        <v>43069</v>
      </c>
      <c r="C30" s="10" t="s">
        <v>12</v>
      </c>
      <c r="D30" s="11" t="s">
        <v>22</v>
      </c>
      <c r="E30" s="16">
        <v>10168.6</v>
      </c>
      <c r="F30" s="12"/>
      <c r="G30" s="7">
        <f t="shared" si="0"/>
        <v>1351246.5799999998</v>
      </c>
    </row>
    <row r="31" spans="1:9" x14ac:dyDescent="0.25">
      <c r="A31" s="4"/>
      <c r="B31" s="15">
        <v>43069</v>
      </c>
      <c r="C31" s="10" t="s">
        <v>12</v>
      </c>
      <c r="D31" s="11" t="s">
        <v>22</v>
      </c>
      <c r="E31" s="16">
        <v>2760</v>
      </c>
      <c r="F31" s="12"/>
      <c r="G31" s="7">
        <f t="shared" si="0"/>
        <v>1354006.5799999998</v>
      </c>
    </row>
    <row r="32" spans="1:9" x14ac:dyDescent="0.25">
      <c r="A32" s="4"/>
      <c r="B32" s="15">
        <v>43069</v>
      </c>
      <c r="C32" s="10" t="s">
        <v>12</v>
      </c>
      <c r="D32" s="11" t="s">
        <v>22</v>
      </c>
      <c r="E32" s="16">
        <v>5600</v>
      </c>
      <c r="F32" s="12"/>
      <c r="G32" s="7">
        <f t="shared" si="0"/>
        <v>1359606.5799999998</v>
      </c>
    </row>
    <row r="33" spans="1:7" x14ac:dyDescent="0.25">
      <c r="A33" s="4"/>
      <c r="B33" s="15">
        <v>43069</v>
      </c>
      <c r="C33" s="10" t="s">
        <v>12</v>
      </c>
      <c r="D33" s="11" t="s">
        <v>22</v>
      </c>
      <c r="E33" s="16">
        <v>5600</v>
      </c>
      <c r="F33" s="12"/>
      <c r="G33" s="7">
        <f t="shared" si="0"/>
        <v>1365206.5799999998</v>
      </c>
    </row>
    <row r="34" spans="1:7" x14ac:dyDescent="0.25">
      <c r="A34" s="4"/>
      <c r="B34" s="15">
        <v>43069</v>
      </c>
      <c r="C34" s="10" t="s">
        <v>12</v>
      </c>
      <c r="D34" s="11" t="s">
        <v>22</v>
      </c>
      <c r="E34" s="16">
        <v>110</v>
      </c>
      <c r="F34" s="12"/>
      <c r="G34" s="7">
        <f t="shared" si="0"/>
        <v>1365316.5799999998</v>
      </c>
    </row>
    <row r="35" spans="1:7" x14ac:dyDescent="0.25">
      <c r="A35" s="4"/>
      <c r="B35" s="15">
        <v>43069</v>
      </c>
      <c r="C35" s="10" t="s">
        <v>12</v>
      </c>
      <c r="D35" s="11" t="s">
        <v>22</v>
      </c>
      <c r="E35" s="16">
        <v>130</v>
      </c>
      <c r="F35" s="12"/>
      <c r="G35" s="7">
        <f t="shared" si="0"/>
        <v>1365446.5799999998</v>
      </c>
    </row>
    <row r="36" spans="1:7" x14ac:dyDescent="0.25">
      <c r="A36" s="4"/>
      <c r="B36" s="15">
        <v>43069</v>
      </c>
      <c r="C36" s="10" t="s">
        <v>12</v>
      </c>
      <c r="D36" s="11" t="s">
        <v>22</v>
      </c>
      <c r="E36" s="16">
        <v>1150</v>
      </c>
      <c r="F36" s="12"/>
      <c r="G36" s="7">
        <f t="shared" si="0"/>
        <v>1366596.5799999998</v>
      </c>
    </row>
    <row r="37" spans="1:7" x14ac:dyDescent="0.25">
      <c r="A37" s="4"/>
      <c r="B37" s="15">
        <v>43069</v>
      </c>
      <c r="C37" s="10" t="s">
        <v>12</v>
      </c>
      <c r="D37" s="11" t="s">
        <v>22</v>
      </c>
      <c r="E37" s="16">
        <v>630</v>
      </c>
      <c r="F37" s="12"/>
      <c r="G37" s="7">
        <f t="shared" si="0"/>
        <v>1367226.5799999998</v>
      </c>
    </row>
    <row r="38" spans="1:7" ht="24.75" x14ac:dyDescent="0.25">
      <c r="A38" s="4"/>
      <c r="B38" s="9">
        <v>43069</v>
      </c>
      <c r="C38" s="17" t="s">
        <v>23</v>
      </c>
      <c r="D38" s="11" t="s">
        <v>24</v>
      </c>
      <c r="E38" s="18">
        <v>5053</v>
      </c>
      <c r="F38" s="12"/>
      <c r="G38" s="7">
        <f t="shared" si="0"/>
        <v>1372279.5799999998</v>
      </c>
    </row>
    <row r="39" spans="1:7" ht="24.75" x14ac:dyDescent="0.25">
      <c r="A39" s="4"/>
      <c r="B39" s="9">
        <v>43069</v>
      </c>
      <c r="C39" s="17" t="s">
        <v>23</v>
      </c>
      <c r="D39" s="11" t="s">
        <v>25</v>
      </c>
      <c r="E39" s="18">
        <v>8000</v>
      </c>
      <c r="F39" s="12"/>
      <c r="G39" s="7">
        <f t="shared" si="0"/>
        <v>1380279.5799999998</v>
      </c>
    </row>
    <row r="40" spans="1:7" ht="24" x14ac:dyDescent="0.25">
      <c r="A40" s="4"/>
      <c r="B40" s="9">
        <v>43069</v>
      </c>
      <c r="C40" s="17" t="s">
        <v>23</v>
      </c>
      <c r="D40" s="11" t="s">
        <v>26</v>
      </c>
      <c r="E40" s="18">
        <v>1423.6</v>
      </c>
      <c r="F40" s="12"/>
      <c r="G40" s="7">
        <f t="shared" si="0"/>
        <v>1381703.18</v>
      </c>
    </row>
    <row r="41" spans="1:7" ht="24" x14ac:dyDescent="0.25">
      <c r="A41" s="4"/>
      <c r="B41" s="9">
        <v>43069</v>
      </c>
      <c r="C41" s="17" t="s">
        <v>23</v>
      </c>
      <c r="D41" s="11" t="s">
        <v>27</v>
      </c>
      <c r="E41" s="18">
        <v>8000</v>
      </c>
      <c r="F41" s="12"/>
      <c r="G41" s="7">
        <f t="shared" si="0"/>
        <v>1389703.18</v>
      </c>
    </row>
    <row r="42" spans="1:7" ht="24.75" x14ac:dyDescent="0.25">
      <c r="A42" s="4"/>
      <c r="B42" s="9">
        <v>43069</v>
      </c>
      <c r="C42" s="17" t="s">
        <v>23</v>
      </c>
      <c r="D42" s="11" t="s">
        <v>28</v>
      </c>
      <c r="E42" s="18">
        <v>16850.599999999999</v>
      </c>
      <c r="F42" s="12"/>
      <c r="G42" s="7">
        <f t="shared" si="0"/>
        <v>1406553.78</v>
      </c>
    </row>
    <row r="43" spans="1:7" ht="24.75" x14ac:dyDescent="0.25">
      <c r="A43" s="4"/>
      <c r="B43" s="9">
        <v>43069</v>
      </c>
      <c r="C43" s="17" t="s">
        <v>23</v>
      </c>
      <c r="D43" s="11" t="s">
        <v>29</v>
      </c>
      <c r="E43" s="18">
        <v>23331.599999999999</v>
      </c>
      <c r="F43" s="12"/>
      <c r="G43" s="7">
        <f t="shared" si="0"/>
        <v>1429885.3800000001</v>
      </c>
    </row>
    <row r="44" spans="1:7" ht="24.75" x14ac:dyDescent="0.25">
      <c r="A44" s="4"/>
      <c r="B44" s="9">
        <v>43069</v>
      </c>
      <c r="C44" s="17" t="s">
        <v>23</v>
      </c>
      <c r="D44" s="11" t="s">
        <v>30</v>
      </c>
      <c r="E44" s="18">
        <v>5920.82</v>
      </c>
      <c r="F44" s="12"/>
      <c r="G44" s="7">
        <f t="shared" si="0"/>
        <v>1435806.2000000002</v>
      </c>
    </row>
    <row r="45" spans="1:7" ht="24.75" x14ac:dyDescent="0.25">
      <c r="A45" s="4"/>
      <c r="B45" s="9">
        <v>43069</v>
      </c>
      <c r="C45" s="17" t="s">
        <v>23</v>
      </c>
      <c r="D45" s="11" t="s">
        <v>31</v>
      </c>
      <c r="E45" s="18">
        <v>16061.13</v>
      </c>
      <c r="F45" s="12"/>
      <c r="G45" s="7">
        <f t="shared" si="0"/>
        <v>1451867.33</v>
      </c>
    </row>
    <row r="46" spans="1:7" ht="24.75" x14ac:dyDescent="0.25">
      <c r="A46" s="4"/>
      <c r="B46" s="9">
        <v>43069</v>
      </c>
      <c r="C46" s="17" t="s">
        <v>23</v>
      </c>
      <c r="D46" s="11" t="s">
        <v>32</v>
      </c>
      <c r="E46" s="18">
        <v>17498.7</v>
      </c>
      <c r="F46" s="12"/>
      <c r="G46" s="7">
        <f t="shared" si="0"/>
        <v>1469366.03</v>
      </c>
    </row>
    <row r="47" spans="1:7" ht="24.75" x14ac:dyDescent="0.25">
      <c r="A47" s="4"/>
      <c r="B47" s="9">
        <v>43069</v>
      </c>
      <c r="C47" s="17" t="s">
        <v>23</v>
      </c>
      <c r="D47" s="11" t="s">
        <v>33</v>
      </c>
      <c r="E47" s="18">
        <v>18470.849999999999</v>
      </c>
      <c r="F47" s="12"/>
      <c r="G47" s="7">
        <f t="shared" si="0"/>
        <v>1487836.8800000001</v>
      </c>
    </row>
    <row r="48" spans="1:7" ht="24.75" x14ac:dyDescent="0.25">
      <c r="A48" s="4"/>
      <c r="B48" s="9">
        <v>43069</v>
      </c>
      <c r="C48" s="17" t="s">
        <v>23</v>
      </c>
      <c r="D48" s="11" t="s">
        <v>34</v>
      </c>
      <c r="E48" s="18">
        <v>87672</v>
      </c>
      <c r="F48" s="12"/>
      <c r="G48" s="7">
        <f t="shared" si="0"/>
        <v>1575508.8800000001</v>
      </c>
    </row>
    <row r="49" spans="1:7" ht="24.75" x14ac:dyDescent="0.25">
      <c r="A49" s="4"/>
      <c r="B49" s="9">
        <v>43069</v>
      </c>
      <c r="C49" s="17" t="s">
        <v>23</v>
      </c>
      <c r="D49" s="11" t="s">
        <v>35</v>
      </c>
      <c r="E49" s="18">
        <v>22683.5</v>
      </c>
      <c r="F49" s="12"/>
      <c r="G49" s="7">
        <f t="shared" si="0"/>
        <v>1598192.3800000001</v>
      </c>
    </row>
    <row r="50" spans="1:7" ht="24.75" x14ac:dyDescent="0.25">
      <c r="A50" s="4"/>
      <c r="B50" s="9">
        <v>43069</v>
      </c>
      <c r="C50" s="17" t="s">
        <v>23</v>
      </c>
      <c r="D50" s="11" t="s">
        <v>36</v>
      </c>
      <c r="E50" s="18">
        <v>33700.199999999997</v>
      </c>
      <c r="F50" s="12"/>
      <c r="G50" s="7">
        <f t="shared" si="0"/>
        <v>1631892.58</v>
      </c>
    </row>
    <row r="51" spans="1:7" ht="24.75" x14ac:dyDescent="0.25">
      <c r="A51" s="4"/>
      <c r="B51" s="9">
        <v>43069</v>
      </c>
      <c r="C51" s="17" t="s">
        <v>23</v>
      </c>
      <c r="D51" s="11" t="s">
        <v>37</v>
      </c>
      <c r="E51" s="18">
        <v>24627.8</v>
      </c>
      <c r="F51" s="12"/>
      <c r="G51" s="7">
        <f t="shared" si="0"/>
        <v>1656520.3800000001</v>
      </c>
    </row>
    <row r="52" spans="1:7" ht="24.75" x14ac:dyDescent="0.25">
      <c r="A52" s="4"/>
      <c r="B52" s="9">
        <v>43069</v>
      </c>
      <c r="C52" s="17" t="s">
        <v>23</v>
      </c>
      <c r="D52" s="11" t="s">
        <v>38</v>
      </c>
      <c r="E52" s="18">
        <v>38236.9</v>
      </c>
      <c r="F52" s="12"/>
      <c r="G52" s="7">
        <f t="shared" si="0"/>
        <v>1694757.28</v>
      </c>
    </row>
    <row r="53" spans="1:7" ht="24.75" x14ac:dyDescent="0.25">
      <c r="A53" s="4"/>
      <c r="B53" s="9">
        <v>43069</v>
      </c>
      <c r="C53" s="17" t="s">
        <v>23</v>
      </c>
      <c r="D53" s="11" t="s">
        <v>39</v>
      </c>
      <c r="E53" s="18">
        <v>50000</v>
      </c>
      <c r="F53" s="12"/>
      <c r="G53" s="7">
        <f t="shared" si="0"/>
        <v>1744757.28</v>
      </c>
    </row>
    <row r="54" spans="1:7" ht="24.75" x14ac:dyDescent="0.25">
      <c r="A54" s="4"/>
      <c r="B54" s="9">
        <v>43069</v>
      </c>
      <c r="C54" s="17" t="s">
        <v>23</v>
      </c>
      <c r="D54" s="11" t="s">
        <v>40</v>
      </c>
      <c r="E54" s="16">
        <v>46735</v>
      </c>
      <c r="F54" s="12"/>
      <c r="G54" s="7">
        <f t="shared" si="0"/>
        <v>1791492.28</v>
      </c>
    </row>
    <row r="55" spans="1:7" ht="24.75" x14ac:dyDescent="0.25">
      <c r="A55" s="4"/>
      <c r="B55" s="9">
        <v>43069</v>
      </c>
      <c r="C55" s="17" t="s">
        <v>23</v>
      </c>
      <c r="D55" s="11" t="s">
        <v>41</v>
      </c>
      <c r="E55" s="16">
        <v>33300</v>
      </c>
      <c r="F55" s="12"/>
      <c r="G55" s="7">
        <f t="shared" si="0"/>
        <v>1824792.28</v>
      </c>
    </row>
    <row r="56" spans="1:7" ht="24.75" x14ac:dyDescent="0.25">
      <c r="A56" s="4"/>
      <c r="B56" s="9">
        <v>43069</v>
      </c>
      <c r="C56" s="17" t="s">
        <v>23</v>
      </c>
      <c r="D56" s="11" t="s">
        <v>42</v>
      </c>
      <c r="E56" s="16">
        <v>44100</v>
      </c>
      <c r="F56" s="12"/>
      <c r="G56" s="7">
        <f t="shared" si="0"/>
        <v>1868892.28</v>
      </c>
    </row>
    <row r="57" spans="1:7" ht="24.75" x14ac:dyDescent="0.25">
      <c r="A57" s="4"/>
      <c r="B57" s="9">
        <v>43069</v>
      </c>
      <c r="C57" s="17" t="s">
        <v>23</v>
      </c>
      <c r="D57" s="11" t="s">
        <v>43</v>
      </c>
      <c r="E57" s="18">
        <v>33300</v>
      </c>
      <c r="F57" s="12"/>
      <c r="G57" s="7">
        <f t="shared" si="0"/>
        <v>1902192.28</v>
      </c>
    </row>
    <row r="58" spans="1:7" ht="24.75" x14ac:dyDescent="0.25">
      <c r="A58" s="4"/>
      <c r="B58" s="9">
        <v>43069</v>
      </c>
      <c r="C58" s="17" t="s">
        <v>23</v>
      </c>
      <c r="D58" s="11" t="s">
        <v>44</v>
      </c>
      <c r="E58" s="18">
        <v>10000</v>
      </c>
      <c r="F58" s="12"/>
      <c r="G58" s="7">
        <f t="shared" si="0"/>
        <v>1912192.28</v>
      </c>
    </row>
    <row r="59" spans="1:7" ht="24.75" x14ac:dyDescent="0.25">
      <c r="A59" s="4"/>
      <c r="B59" s="9">
        <v>43069</v>
      </c>
      <c r="C59" s="17" t="s">
        <v>23</v>
      </c>
      <c r="D59" s="11" t="s">
        <v>45</v>
      </c>
      <c r="E59" s="18">
        <v>33300</v>
      </c>
      <c r="F59" s="12"/>
      <c r="G59" s="7">
        <f t="shared" si="0"/>
        <v>1945492.28</v>
      </c>
    </row>
    <row r="60" spans="1:7" ht="24.75" x14ac:dyDescent="0.25">
      <c r="A60" s="4"/>
      <c r="B60" s="9">
        <v>43069</v>
      </c>
      <c r="C60" s="17" t="s">
        <v>23</v>
      </c>
      <c r="D60" s="11" t="s">
        <v>46</v>
      </c>
      <c r="E60" s="18">
        <v>84524</v>
      </c>
      <c r="F60" s="12"/>
      <c r="G60" s="7">
        <f t="shared" si="0"/>
        <v>2030016.28</v>
      </c>
    </row>
    <row r="61" spans="1:7" ht="24.75" x14ac:dyDescent="0.25">
      <c r="A61" s="4"/>
      <c r="B61" s="9">
        <v>43069</v>
      </c>
      <c r="C61" s="17" t="s">
        <v>23</v>
      </c>
      <c r="D61" s="11" t="s">
        <v>47</v>
      </c>
      <c r="E61" s="18">
        <v>20000</v>
      </c>
      <c r="F61" s="12"/>
      <c r="G61" s="7">
        <f t="shared" si="0"/>
        <v>2050016.28</v>
      </c>
    </row>
    <row r="62" spans="1:7" ht="24" x14ac:dyDescent="0.25">
      <c r="A62" s="4"/>
      <c r="B62" s="9">
        <v>43069</v>
      </c>
      <c r="C62" s="17" t="s">
        <v>23</v>
      </c>
      <c r="D62" s="11" t="s">
        <v>48</v>
      </c>
      <c r="E62" s="18">
        <v>32404</v>
      </c>
      <c r="F62" s="12"/>
      <c r="G62" s="7">
        <f t="shared" si="0"/>
        <v>2082420.28</v>
      </c>
    </row>
    <row r="63" spans="1:7" ht="24.75" x14ac:dyDescent="0.25">
      <c r="A63" s="4"/>
      <c r="B63" s="9">
        <v>43069</v>
      </c>
      <c r="C63" s="17" t="s">
        <v>23</v>
      </c>
      <c r="D63" s="11" t="s">
        <v>49</v>
      </c>
      <c r="E63" s="18">
        <v>50254.78</v>
      </c>
      <c r="F63" s="12"/>
      <c r="G63" s="7">
        <f t="shared" si="0"/>
        <v>2132675.06</v>
      </c>
    </row>
    <row r="64" spans="1:7" ht="24.75" x14ac:dyDescent="0.25">
      <c r="A64" s="4"/>
      <c r="B64" s="9">
        <v>43069</v>
      </c>
      <c r="C64" s="17" t="s">
        <v>23</v>
      </c>
      <c r="D64" s="11" t="s">
        <v>50</v>
      </c>
      <c r="E64" s="18">
        <v>17822.75</v>
      </c>
      <c r="F64" s="12"/>
      <c r="G64" s="7">
        <f t="shared" si="0"/>
        <v>2150497.81</v>
      </c>
    </row>
    <row r="65" spans="1:7" ht="24.75" x14ac:dyDescent="0.25">
      <c r="A65" s="4"/>
      <c r="B65" s="9">
        <v>43069</v>
      </c>
      <c r="C65" s="17" t="s">
        <v>23</v>
      </c>
      <c r="D65" s="11" t="s">
        <v>51</v>
      </c>
      <c r="E65" s="18">
        <v>480000</v>
      </c>
      <c r="F65" s="12"/>
      <c r="G65" s="7">
        <f t="shared" si="0"/>
        <v>2630497.81</v>
      </c>
    </row>
    <row r="66" spans="1:7" ht="24.75" x14ac:dyDescent="0.25">
      <c r="A66" s="4"/>
      <c r="B66" s="9">
        <v>43069</v>
      </c>
      <c r="C66" s="17" t="s">
        <v>23</v>
      </c>
      <c r="D66" s="11" t="s">
        <v>52</v>
      </c>
      <c r="E66" s="18">
        <v>30571.599999999999</v>
      </c>
      <c r="F66" s="12"/>
      <c r="G66" s="7">
        <f t="shared" si="0"/>
        <v>2661069.41</v>
      </c>
    </row>
    <row r="67" spans="1:7" ht="24.75" x14ac:dyDescent="0.25">
      <c r="A67" s="4"/>
      <c r="B67" s="9">
        <v>43069</v>
      </c>
      <c r="C67" s="17" t="s">
        <v>23</v>
      </c>
      <c r="D67" s="11" t="s">
        <v>53</v>
      </c>
      <c r="E67" s="18">
        <v>14601</v>
      </c>
      <c r="F67" s="12"/>
      <c r="G67" s="7">
        <f t="shared" si="0"/>
        <v>2675670.41</v>
      </c>
    </row>
    <row r="68" spans="1:7" ht="24.75" x14ac:dyDescent="0.25">
      <c r="A68" s="4"/>
      <c r="B68" s="9">
        <v>43069</v>
      </c>
      <c r="C68" s="17" t="s">
        <v>23</v>
      </c>
      <c r="D68" s="11" t="s">
        <v>54</v>
      </c>
      <c r="E68" s="18">
        <v>17004.16</v>
      </c>
      <c r="F68" s="12"/>
      <c r="G68" s="7">
        <f t="shared" si="0"/>
        <v>2692674.5700000003</v>
      </c>
    </row>
    <row r="69" spans="1:7" ht="24.75" x14ac:dyDescent="0.25">
      <c r="A69" s="4"/>
      <c r="B69" s="9">
        <v>43069</v>
      </c>
      <c r="C69" s="17" t="s">
        <v>23</v>
      </c>
      <c r="D69" s="11" t="s">
        <v>55</v>
      </c>
      <c r="E69" s="18">
        <v>5756</v>
      </c>
      <c r="F69" s="12"/>
      <c r="G69" s="7">
        <f t="shared" si="0"/>
        <v>2698430.5700000003</v>
      </c>
    </row>
    <row r="70" spans="1:7" ht="24.75" x14ac:dyDescent="0.25">
      <c r="A70" s="4"/>
      <c r="B70" s="9">
        <v>43069</v>
      </c>
      <c r="C70" s="17" t="s">
        <v>23</v>
      </c>
      <c r="D70" s="11" t="s">
        <v>56</v>
      </c>
      <c r="E70" s="19">
        <v>7851.68</v>
      </c>
      <c r="F70" s="12"/>
      <c r="G70" s="7">
        <f t="shared" si="0"/>
        <v>2706282.2500000005</v>
      </c>
    </row>
    <row r="71" spans="1:7" ht="24.75" x14ac:dyDescent="0.25">
      <c r="A71" s="4"/>
      <c r="B71" s="9">
        <v>43069</v>
      </c>
      <c r="C71" s="17" t="s">
        <v>23</v>
      </c>
      <c r="D71" s="11" t="s">
        <v>57</v>
      </c>
      <c r="E71" s="19">
        <v>70351.490000000005</v>
      </c>
      <c r="F71" s="12"/>
      <c r="G71" s="7">
        <f t="shared" si="0"/>
        <v>2776633.7400000007</v>
      </c>
    </row>
    <row r="72" spans="1:7" ht="24.75" x14ac:dyDescent="0.25">
      <c r="A72" s="4"/>
      <c r="B72" s="9">
        <v>43069</v>
      </c>
      <c r="C72" s="17" t="s">
        <v>23</v>
      </c>
      <c r="D72" s="11" t="s">
        <v>58</v>
      </c>
      <c r="E72" s="19">
        <v>20000</v>
      </c>
      <c r="F72" s="12"/>
      <c r="G72" s="7">
        <f t="shared" si="0"/>
        <v>2796633.7400000007</v>
      </c>
    </row>
    <row r="73" spans="1:7" ht="24.75" x14ac:dyDescent="0.25">
      <c r="A73" s="4"/>
      <c r="B73" s="9">
        <v>43069</v>
      </c>
      <c r="C73" s="17" t="s">
        <v>23</v>
      </c>
      <c r="D73" s="11" t="s">
        <v>59</v>
      </c>
      <c r="E73" s="19">
        <v>16950</v>
      </c>
      <c r="F73" s="12"/>
      <c r="G73" s="7">
        <f t="shared" si="0"/>
        <v>2813583.7400000007</v>
      </c>
    </row>
    <row r="74" spans="1:7" ht="24.75" x14ac:dyDescent="0.25">
      <c r="A74" s="4"/>
      <c r="B74" s="9">
        <v>43069</v>
      </c>
      <c r="C74" s="17" t="s">
        <v>23</v>
      </c>
      <c r="D74" s="11" t="s">
        <v>60</v>
      </c>
      <c r="E74" s="19">
        <v>6123.6</v>
      </c>
      <c r="F74" s="12"/>
      <c r="G74" s="7">
        <f t="shared" si="0"/>
        <v>2819707.3400000008</v>
      </c>
    </row>
    <row r="75" spans="1:7" ht="24.75" x14ac:dyDescent="0.25">
      <c r="A75" s="4"/>
      <c r="B75" s="9">
        <v>43069</v>
      </c>
      <c r="C75" s="17" t="s">
        <v>23</v>
      </c>
      <c r="D75" s="11" t="s">
        <v>61</v>
      </c>
      <c r="E75" s="19">
        <v>2250</v>
      </c>
      <c r="F75" s="12"/>
      <c r="G75" s="7">
        <f t="shared" si="0"/>
        <v>2821957.3400000008</v>
      </c>
    </row>
    <row r="76" spans="1:7" ht="24" x14ac:dyDescent="0.25">
      <c r="A76" s="4"/>
      <c r="B76" s="20">
        <v>43046</v>
      </c>
      <c r="C76" s="17" t="s">
        <v>23</v>
      </c>
      <c r="D76" s="11" t="s">
        <v>62</v>
      </c>
      <c r="E76" s="19">
        <v>19442.7</v>
      </c>
      <c r="F76" s="12"/>
      <c r="G76" s="7">
        <f t="shared" si="0"/>
        <v>2841400.040000001</v>
      </c>
    </row>
    <row r="77" spans="1:7" ht="24" x14ac:dyDescent="0.25">
      <c r="A77" s="4"/>
      <c r="B77" s="20">
        <v>43046</v>
      </c>
      <c r="C77" s="17" t="s">
        <v>23</v>
      </c>
      <c r="D77" s="11" t="s">
        <v>63</v>
      </c>
      <c r="E77" s="19">
        <v>69672.75</v>
      </c>
      <c r="F77" s="12"/>
      <c r="G77" s="7">
        <f t="shared" si="0"/>
        <v>2911072.790000001</v>
      </c>
    </row>
    <row r="78" spans="1:7" ht="24" x14ac:dyDescent="0.25">
      <c r="A78" s="4"/>
      <c r="B78" s="20">
        <v>43046</v>
      </c>
      <c r="C78" s="17" t="s">
        <v>23</v>
      </c>
      <c r="D78" s="11" t="s">
        <v>64</v>
      </c>
      <c r="E78" s="19">
        <v>59868</v>
      </c>
      <c r="F78" s="12"/>
      <c r="G78" s="7">
        <f t="shared" si="0"/>
        <v>2970940.790000001</v>
      </c>
    </row>
    <row r="79" spans="1:7" ht="24" x14ac:dyDescent="0.25">
      <c r="A79" s="4"/>
      <c r="B79" s="20">
        <v>43046</v>
      </c>
      <c r="C79" s="17" t="s">
        <v>23</v>
      </c>
      <c r="D79" s="11" t="s">
        <v>65</v>
      </c>
      <c r="E79" s="19">
        <v>108567.28</v>
      </c>
      <c r="F79" s="12"/>
      <c r="G79" s="7">
        <f t="shared" si="0"/>
        <v>3079508.0700000008</v>
      </c>
    </row>
    <row r="80" spans="1:7" ht="24" x14ac:dyDescent="0.25">
      <c r="A80" s="4"/>
      <c r="B80" s="20">
        <v>43046</v>
      </c>
      <c r="C80" s="17" t="s">
        <v>23</v>
      </c>
      <c r="D80" s="21" t="s">
        <v>66</v>
      </c>
      <c r="E80" s="19">
        <v>19442.7</v>
      </c>
      <c r="F80" s="12"/>
      <c r="G80" s="7">
        <f t="shared" si="0"/>
        <v>3098950.7700000009</v>
      </c>
    </row>
    <row r="81" spans="1:7" ht="24" x14ac:dyDescent="0.25">
      <c r="A81" s="4"/>
      <c r="B81" s="20">
        <v>43046</v>
      </c>
      <c r="C81" s="17" t="s">
        <v>23</v>
      </c>
      <c r="D81" s="21" t="s">
        <v>66</v>
      </c>
      <c r="E81" s="19">
        <v>19442.7</v>
      </c>
      <c r="F81" s="12"/>
      <c r="G81" s="7">
        <f t="shared" si="0"/>
        <v>3118393.4700000011</v>
      </c>
    </row>
    <row r="82" spans="1:7" ht="24" x14ac:dyDescent="0.25">
      <c r="A82" s="4"/>
      <c r="B82" s="20">
        <v>43046</v>
      </c>
      <c r="C82" s="17" t="s">
        <v>23</v>
      </c>
      <c r="D82" s="21" t="s">
        <v>66</v>
      </c>
      <c r="E82" s="19">
        <v>43973.17</v>
      </c>
      <c r="F82" s="12"/>
      <c r="G82" s="7">
        <f t="shared" si="0"/>
        <v>3162366.6400000011</v>
      </c>
    </row>
    <row r="83" spans="1:7" ht="24" x14ac:dyDescent="0.25">
      <c r="A83" s="4"/>
      <c r="B83" s="20">
        <v>43046</v>
      </c>
      <c r="C83" s="17" t="s">
        <v>23</v>
      </c>
      <c r="D83" s="11" t="s">
        <v>67</v>
      </c>
      <c r="E83" s="19">
        <v>4000</v>
      </c>
      <c r="F83" s="12"/>
      <c r="G83" s="7">
        <f t="shared" si="0"/>
        <v>3166366.6400000011</v>
      </c>
    </row>
    <row r="84" spans="1:7" ht="24" x14ac:dyDescent="0.25">
      <c r="A84" s="4"/>
      <c r="B84" s="20">
        <v>43046</v>
      </c>
      <c r="C84" s="17" t="s">
        <v>23</v>
      </c>
      <c r="D84" s="11" t="s">
        <v>68</v>
      </c>
      <c r="E84" s="19">
        <v>34996.86</v>
      </c>
      <c r="F84" s="12"/>
      <c r="G84" s="7">
        <f t="shared" ref="G84:G128" si="1">+G83+E84-F84</f>
        <v>3201363.5000000009</v>
      </c>
    </row>
    <row r="85" spans="1:7" ht="24" x14ac:dyDescent="0.25">
      <c r="A85" s="4"/>
      <c r="B85" s="20">
        <v>43046</v>
      </c>
      <c r="C85" s="17" t="s">
        <v>23</v>
      </c>
      <c r="D85" s="11" t="s">
        <v>69</v>
      </c>
      <c r="E85" s="19">
        <v>6000</v>
      </c>
      <c r="F85" s="12"/>
      <c r="G85" s="7">
        <f t="shared" si="1"/>
        <v>3207363.5000000009</v>
      </c>
    </row>
    <row r="86" spans="1:7" ht="24" x14ac:dyDescent="0.25">
      <c r="A86" s="4"/>
      <c r="B86" s="20">
        <v>43046</v>
      </c>
      <c r="C86" s="17" t="s">
        <v>23</v>
      </c>
      <c r="D86" s="11" t="s">
        <v>70</v>
      </c>
      <c r="E86" s="19">
        <v>43973.17</v>
      </c>
      <c r="F86" s="12"/>
      <c r="G86" s="7">
        <f t="shared" si="1"/>
        <v>3251336.6700000009</v>
      </c>
    </row>
    <row r="87" spans="1:7" ht="24" x14ac:dyDescent="0.25">
      <c r="A87" s="4"/>
      <c r="B87" s="20">
        <v>43046</v>
      </c>
      <c r="C87" s="17" t="s">
        <v>23</v>
      </c>
      <c r="D87" s="11" t="s">
        <v>71</v>
      </c>
      <c r="E87" s="19">
        <v>33248.089999999997</v>
      </c>
      <c r="F87" s="12"/>
      <c r="G87" s="7">
        <f t="shared" si="1"/>
        <v>3284584.7600000007</v>
      </c>
    </row>
    <row r="88" spans="1:7" ht="24" x14ac:dyDescent="0.25">
      <c r="A88" s="4"/>
      <c r="B88" s="20">
        <v>43046</v>
      </c>
      <c r="C88" s="17" t="s">
        <v>23</v>
      </c>
      <c r="D88" s="11" t="s">
        <v>72</v>
      </c>
      <c r="E88" s="19">
        <v>6000</v>
      </c>
      <c r="F88" s="12"/>
      <c r="G88" s="7">
        <f t="shared" si="1"/>
        <v>3290584.7600000007</v>
      </c>
    </row>
    <row r="89" spans="1:7" ht="24" x14ac:dyDescent="0.25">
      <c r="A89" s="4"/>
      <c r="B89" s="20">
        <v>43046</v>
      </c>
      <c r="C89" s="17" t="s">
        <v>23</v>
      </c>
      <c r="D89" s="11" t="s">
        <v>73</v>
      </c>
      <c r="E89" s="19">
        <v>40991.94</v>
      </c>
      <c r="F89" s="12"/>
      <c r="G89" s="7">
        <f t="shared" si="1"/>
        <v>3331576.7000000007</v>
      </c>
    </row>
    <row r="90" spans="1:7" ht="24" x14ac:dyDescent="0.25">
      <c r="A90" s="4"/>
      <c r="B90" s="20">
        <v>43046</v>
      </c>
      <c r="C90" s="17" t="s">
        <v>23</v>
      </c>
      <c r="D90" s="11" t="s">
        <v>74</v>
      </c>
      <c r="E90" s="19">
        <v>40246.629999999997</v>
      </c>
      <c r="F90" s="12"/>
      <c r="G90" s="7">
        <f t="shared" si="1"/>
        <v>3371823.3300000005</v>
      </c>
    </row>
    <row r="91" spans="1:7" ht="24" x14ac:dyDescent="0.25">
      <c r="A91" s="4"/>
      <c r="B91" s="20">
        <v>43046</v>
      </c>
      <c r="C91" s="17" t="s">
        <v>23</v>
      </c>
      <c r="D91" s="11" t="s">
        <v>75</v>
      </c>
      <c r="E91" s="19">
        <v>40246.629999999997</v>
      </c>
      <c r="F91" s="12"/>
      <c r="G91" s="7">
        <f t="shared" si="1"/>
        <v>3412069.9600000004</v>
      </c>
    </row>
    <row r="92" spans="1:7" ht="24" x14ac:dyDescent="0.25">
      <c r="A92" s="4"/>
      <c r="B92" s="20">
        <v>43046</v>
      </c>
      <c r="C92" s="17" t="s">
        <v>23</v>
      </c>
      <c r="D92" s="11" t="s">
        <v>76</v>
      </c>
      <c r="E92" s="19">
        <v>21241.279999999999</v>
      </c>
      <c r="F92" s="12"/>
      <c r="G92" s="7">
        <f t="shared" si="1"/>
        <v>3433311.24</v>
      </c>
    </row>
    <row r="93" spans="1:7" ht="24" x14ac:dyDescent="0.25">
      <c r="A93" s="4"/>
      <c r="B93" s="20">
        <v>43046</v>
      </c>
      <c r="C93" s="17" t="s">
        <v>23</v>
      </c>
      <c r="D93" s="11" t="s">
        <v>77</v>
      </c>
      <c r="E93" s="19">
        <v>20868.62</v>
      </c>
      <c r="F93" s="12"/>
      <c r="G93" s="7">
        <f t="shared" si="1"/>
        <v>3454179.8600000003</v>
      </c>
    </row>
    <row r="94" spans="1:7" ht="24" x14ac:dyDescent="0.25">
      <c r="A94" s="4"/>
      <c r="B94" s="20">
        <v>43046</v>
      </c>
      <c r="C94" s="17" t="s">
        <v>23</v>
      </c>
      <c r="D94" s="11" t="s">
        <v>78</v>
      </c>
      <c r="E94" s="19">
        <v>19750.66</v>
      </c>
      <c r="F94" s="12"/>
      <c r="G94" s="7">
        <f t="shared" si="1"/>
        <v>3473930.5200000005</v>
      </c>
    </row>
    <row r="95" spans="1:7" ht="24" x14ac:dyDescent="0.25">
      <c r="A95" s="4"/>
      <c r="B95" s="20">
        <v>43046</v>
      </c>
      <c r="C95" s="17" t="s">
        <v>23</v>
      </c>
      <c r="D95" s="22" t="s">
        <v>79</v>
      </c>
      <c r="E95" s="19">
        <v>10000</v>
      </c>
      <c r="F95" s="12"/>
      <c r="G95" s="7">
        <f t="shared" si="1"/>
        <v>3483930.5200000005</v>
      </c>
    </row>
    <row r="96" spans="1:7" ht="24" x14ac:dyDescent="0.25">
      <c r="A96" s="4"/>
      <c r="B96" s="20">
        <v>43046</v>
      </c>
      <c r="C96" s="17" t="s">
        <v>23</v>
      </c>
      <c r="D96" s="11" t="s">
        <v>80</v>
      </c>
      <c r="E96" s="19">
        <v>10000</v>
      </c>
      <c r="F96" s="12"/>
      <c r="G96" s="7">
        <f t="shared" si="1"/>
        <v>3493930.5200000005</v>
      </c>
    </row>
    <row r="97" spans="1:7" ht="24" x14ac:dyDescent="0.25">
      <c r="A97" s="4"/>
      <c r="B97" s="20">
        <v>43046</v>
      </c>
      <c r="C97" s="17" t="s">
        <v>23</v>
      </c>
      <c r="D97" s="11" t="s">
        <v>81</v>
      </c>
      <c r="E97" s="19">
        <v>6000</v>
      </c>
      <c r="F97" s="12"/>
      <c r="G97" s="7">
        <f t="shared" si="1"/>
        <v>3499930.5200000005</v>
      </c>
    </row>
    <row r="98" spans="1:7" ht="24" x14ac:dyDescent="0.25">
      <c r="A98" s="4"/>
      <c r="B98" s="20">
        <v>43046</v>
      </c>
      <c r="C98" s="17" t="s">
        <v>23</v>
      </c>
      <c r="D98" s="11" t="s">
        <v>82</v>
      </c>
      <c r="E98" s="19">
        <v>6000</v>
      </c>
      <c r="F98" s="12"/>
      <c r="G98" s="7">
        <f t="shared" si="1"/>
        <v>3505930.5200000005</v>
      </c>
    </row>
    <row r="99" spans="1:7" ht="24" x14ac:dyDescent="0.25">
      <c r="A99" s="4"/>
      <c r="B99" s="20">
        <v>43046</v>
      </c>
      <c r="C99" s="17" t="s">
        <v>23</v>
      </c>
      <c r="D99" s="11" t="s">
        <v>83</v>
      </c>
      <c r="E99" s="19">
        <v>18793</v>
      </c>
      <c r="F99" s="12"/>
      <c r="G99" s="7">
        <f t="shared" si="1"/>
        <v>3524723.5200000005</v>
      </c>
    </row>
    <row r="100" spans="1:7" ht="24" x14ac:dyDescent="0.25">
      <c r="A100" s="4"/>
      <c r="B100" s="20">
        <v>43046</v>
      </c>
      <c r="C100" s="17" t="s">
        <v>23</v>
      </c>
      <c r="D100" s="11" t="s">
        <v>84</v>
      </c>
      <c r="E100" s="19">
        <v>28615.71</v>
      </c>
      <c r="F100" s="12"/>
      <c r="G100" s="7">
        <f t="shared" si="1"/>
        <v>3553339.2300000004</v>
      </c>
    </row>
    <row r="101" spans="1:7" ht="24" x14ac:dyDescent="0.25">
      <c r="A101" s="4"/>
      <c r="B101" s="20">
        <v>43046</v>
      </c>
      <c r="C101" s="17" t="s">
        <v>23</v>
      </c>
      <c r="D101" s="11" t="s">
        <v>85</v>
      </c>
      <c r="E101" s="19">
        <v>31315.3</v>
      </c>
      <c r="F101" s="12"/>
      <c r="G101" s="7">
        <f t="shared" si="1"/>
        <v>3584654.5300000003</v>
      </c>
    </row>
    <row r="102" spans="1:7" ht="24" x14ac:dyDescent="0.25">
      <c r="A102" s="4"/>
      <c r="B102" s="20">
        <v>43046</v>
      </c>
      <c r="C102" s="17" t="s">
        <v>23</v>
      </c>
      <c r="D102" s="11" t="s">
        <v>86</v>
      </c>
      <c r="E102" s="19">
        <v>19750.66</v>
      </c>
      <c r="F102" s="12"/>
      <c r="G102" s="7">
        <f t="shared" si="1"/>
        <v>3604405.1900000004</v>
      </c>
    </row>
    <row r="103" spans="1:7" ht="24" x14ac:dyDescent="0.25">
      <c r="A103" s="4"/>
      <c r="B103" s="20">
        <v>43046</v>
      </c>
      <c r="C103" s="17" t="s">
        <v>23</v>
      </c>
      <c r="D103" s="11" t="s">
        <v>87</v>
      </c>
      <c r="E103" s="19">
        <v>23216.52</v>
      </c>
      <c r="F103" s="12"/>
      <c r="G103" s="7">
        <f t="shared" si="1"/>
        <v>3627621.7100000004</v>
      </c>
    </row>
    <row r="104" spans="1:7" ht="24" x14ac:dyDescent="0.25">
      <c r="A104" s="4"/>
      <c r="B104" s="20">
        <v>43046</v>
      </c>
      <c r="C104" s="17" t="s">
        <v>23</v>
      </c>
      <c r="D104" s="11" t="s">
        <v>88</v>
      </c>
      <c r="E104" s="19">
        <v>45090.54</v>
      </c>
      <c r="F104" s="12"/>
      <c r="G104" s="7">
        <f t="shared" si="1"/>
        <v>3672712.2500000005</v>
      </c>
    </row>
    <row r="105" spans="1:7" ht="24" x14ac:dyDescent="0.25">
      <c r="A105" s="4"/>
      <c r="B105" s="20">
        <v>43046</v>
      </c>
      <c r="C105" s="17" t="s">
        <v>23</v>
      </c>
      <c r="D105" s="11" t="s">
        <v>89</v>
      </c>
      <c r="E105" s="19">
        <v>30000</v>
      </c>
      <c r="F105" s="12"/>
      <c r="G105" s="7">
        <f t="shared" si="1"/>
        <v>3702712.2500000005</v>
      </c>
    </row>
    <row r="106" spans="1:7" ht="24" x14ac:dyDescent="0.25">
      <c r="A106" s="4"/>
      <c r="B106" s="20">
        <v>43046</v>
      </c>
      <c r="C106" s="17" t="s">
        <v>23</v>
      </c>
      <c r="D106" s="11" t="s">
        <v>90</v>
      </c>
      <c r="E106" s="19">
        <v>128800</v>
      </c>
      <c r="F106" s="12"/>
      <c r="G106" s="7">
        <f t="shared" si="1"/>
        <v>3831512.2500000005</v>
      </c>
    </row>
    <row r="107" spans="1:7" ht="24" x14ac:dyDescent="0.25">
      <c r="A107" s="4"/>
      <c r="B107" s="20">
        <v>43046</v>
      </c>
      <c r="C107" s="17" t="s">
        <v>23</v>
      </c>
      <c r="D107" s="11" t="s">
        <v>91</v>
      </c>
      <c r="E107" s="19">
        <v>18580</v>
      </c>
      <c r="F107" s="12"/>
      <c r="G107" s="7">
        <f t="shared" si="1"/>
        <v>3850092.2500000005</v>
      </c>
    </row>
    <row r="108" spans="1:7" ht="48.75" x14ac:dyDescent="0.25">
      <c r="A108" s="4"/>
      <c r="B108" s="23">
        <v>43041</v>
      </c>
      <c r="C108" s="24" t="s">
        <v>92</v>
      </c>
      <c r="D108" s="25" t="s">
        <v>93</v>
      </c>
      <c r="E108" s="7"/>
      <c r="F108" s="12">
        <v>8924</v>
      </c>
      <c r="G108" s="7">
        <f t="shared" si="1"/>
        <v>3841168.2500000005</v>
      </c>
    </row>
    <row r="109" spans="1:7" ht="72.75" x14ac:dyDescent="0.25">
      <c r="A109" s="4"/>
      <c r="B109" s="23">
        <v>43041</v>
      </c>
      <c r="C109" s="24" t="s">
        <v>94</v>
      </c>
      <c r="D109" s="25" t="s">
        <v>95</v>
      </c>
      <c r="E109" s="7"/>
      <c r="F109" s="12">
        <v>100000</v>
      </c>
      <c r="G109" s="7">
        <f t="shared" si="1"/>
        <v>3741168.2500000005</v>
      </c>
    </row>
    <row r="110" spans="1:7" ht="60.75" x14ac:dyDescent="0.25">
      <c r="A110" s="4"/>
      <c r="B110" s="23">
        <v>43041</v>
      </c>
      <c r="C110" s="24" t="s">
        <v>96</v>
      </c>
      <c r="D110" s="25" t="s">
        <v>97</v>
      </c>
      <c r="E110" s="7"/>
      <c r="F110" s="12">
        <v>60920</v>
      </c>
      <c r="G110" s="7">
        <f t="shared" si="1"/>
        <v>3680248.2500000005</v>
      </c>
    </row>
    <row r="111" spans="1:7" ht="120.75" x14ac:dyDescent="0.25">
      <c r="A111" s="4"/>
      <c r="B111" s="15">
        <v>43049</v>
      </c>
      <c r="C111" s="24" t="s">
        <v>98</v>
      </c>
      <c r="D111" s="25" t="s">
        <v>99</v>
      </c>
      <c r="E111" s="7"/>
      <c r="F111" s="12">
        <v>750000</v>
      </c>
      <c r="G111" s="7">
        <f t="shared" si="1"/>
        <v>2930248.2500000005</v>
      </c>
    </row>
    <row r="112" spans="1:7" ht="60.75" x14ac:dyDescent="0.25">
      <c r="A112" s="4"/>
      <c r="B112" s="15">
        <v>43054</v>
      </c>
      <c r="C112" s="24" t="s">
        <v>100</v>
      </c>
      <c r="D112" s="25" t="s">
        <v>101</v>
      </c>
      <c r="E112" s="7"/>
      <c r="F112" s="12">
        <v>8000</v>
      </c>
      <c r="G112" s="7">
        <f t="shared" si="1"/>
        <v>2922248.2500000005</v>
      </c>
    </row>
    <row r="113" spans="1:7" ht="60.75" x14ac:dyDescent="0.25">
      <c r="A113" s="4"/>
      <c r="B113" s="15">
        <v>43054</v>
      </c>
      <c r="C113" s="24" t="s">
        <v>102</v>
      </c>
      <c r="D113" s="25" t="s">
        <v>103</v>
      </c>
      <c r="E113" s="7"/>
      <c r="F113" s="12">
        <v>8000</v>
      </c>
      <c r="G113" s="7">
        <f t="shared" si="1"/>
        <v>2914248.2500000005</v>
      </c>
    </row>
    <row r="114" spans="1:7" ht="60.75" x14ac:dyDescent="0.25">
      <c r="A114" s="4"/>
      <c r="B114" s="15">
        <v>43054</v>
      </c>
      <c r="C114" s="24" t="s">
        <v>104</v>
      </c>
      <c r="D114" s="25" t="s">
        <v>101</v>
      </c>
      <c r="E114" s="7"/>
      <c r="F114" s="12">
        <v>8000</v>
      </c>
      <c r="G114" s="7">
        <f t="shared" si="1"/>
        <v>2906248.2500000005</v>
      </c>
    </row>
    <row r="115" spans="1:7" ht="60.75" x14ac:dyDescent="0.25">
      <c r="A115" s="4"/>
      <c r="B115" s="15">
        <v>43054</v>
      </c>
      <c r="C115" s="24" t="s">
        <v>105</v>
      </c>
      <c r="D115" s="25" t="s">
        <v>103</v>
      </c>
      <c r="E115" s="7"/>
      <c r="F115" s="12">
        <v>8000</v>
      </c>
      <c r="G115" s="7">
        <f t="shared" si="1"/>
        <v>2898248.2500000005</v>
      </c>
    </row>
    <row r="116" spans="1:7" ht="60.75" x14ac:dyDescent="0.25">
      <c r="A116" s="4"/>
      <c r="B116" s="15">
        <v>43054</v>
      </c>
      <c r="C116" s="24" t="s">
        <v>106</v>
      </c>
      <c r="D116" s="25" t="s">
        <v>101</v>
      </c>
      <c r="E116" s="7"/>
      <c r="F116" s="12">
        <v>8000</v>
      </c>
      <c r="G116" s="7">
        <f t="shared" si="1"/>
        <v>2890248.2500000005</v>
      </c>
    </row>
    <row r="117" spans="1:7" ht="60.75" x14ac:dyDescent="0.25">
      <c r="A117" s="4"/>
      <c r="B117" s="15">
        <v>43054</v>
      </c>
      <c r="C117" s="24" t="s">
        <v>107</v>
      </c>
      <c r="D117" s="25" t="s">
        <v>101</v>
      </c>
      <c r="E117" s="7"/>
      <c r="F117" s="12">
        <v>8000</v>
      </c>
      <c r="G117" s="7">
        <f t="shared" si="1"/>
        <v>2882248.2500000005</v>
      </c>
    </row>
    <row r="118" spans="1:7" ht="60.75" x14ac:dyDescent="0.25">
      <c r="A118" s="4"/>
      <c r="B118" s="15">
        <v>43054</v>
      </c>
      <c r="C118" s="24" t="s">
        <v>108</v>
      </c>
      <c r="D118" s="25" t="s">
        <v>103</v>
      </c>
      <c r="E118" s="7"/>
      <c r="F118" s="12">
        <v>8000</v>
      </c>
      <c r="G118" s="7">
        <f t="shared" si="1"/>
        <v>2874248.2500000005</v>
      </c>
    </row>
    <row r="119" spans="1:7" ht="60.75" x14ac:dyDescent="0.25">
      <c r="A119" s="4"/>
      <c r="B119" s="15">
        <v>43054</v>
      </c>
      <c r="C119" s="24" t="s">
        <v>109</v>
      </c>
      <c r="D119" s="25" t="s">
        <v>101</v>
      </c>
      <c r="E119" s="7"/>
      <c r="F119" s="12">
        <v>8000</v>
      </c>
      <c r="G119" s="7">
        <f t="shared" si="1"/>
        <v>2866248.2500000005</v>
      </c>
    </row>
    <row r="120" spans="1:7" ht="60.75" x14ac:dyDescent="0.25">
      <c r="A120" s="4"/>
      <c r="B120" s="15">
        <v>43054</v>
      </c>
      <c r="C120" s="24" t="s">
        <v>110</v>
      </c>
      <c r="D120" s="25" t="s">
        <v>103</v>
      </c>
      <c r="E120" s="7"/>
      <c r="F120" s="12">
        <v>8000</v>
      </c>
      <c r="G120" s="7">
        <f t="shared" si="1"/>
        <v>2858248.2500000005</v>
      </c>
    </row>
    <row r="121" spans="1:7" ht="84.75" x14ac:dyDescent="0.25">
      <c r="A121" s="4"/>
      <c r="B121" s="20">
        <v>43061</v>
      </c>
      <c r="C121" s="24" t="s">
        <v>111</v>
      </c>
      <c r="D121" s="25" t="s">
        <v>112</v>
      </c>
      <c r="E121" s="7"/>
      <c r="F121" s="12">
        <v>95728</v>
      </c>
      <c r="G121" s="7">
        <f t="shared" si="1"/>
        <v>2762520.2500000005</v>
      </c>
    </row>
    <row r="122" spans="1:7" ht="72.75" x14ac:dyDescent="0.25">
      <c r="A122" s="4"/>
      <c r="B122" s="20">
        <v>43061</v>
      </c>
      <c r="C122" s="24" t="s">
        <v>113</v>
      </c>
      <c r="D122" s="25" t="s">
        <v>114</v>
      </c>
      <c r="E122" s="7"/>
      <c r="F122" s="12">
        <v>21106</v>
      </c>
      <c r="G122" s="7">
        <f t="shared" si="1"/>
        <v>2741414.2500000005</v>
      </c>
    </row>
    <row r="123" spans="1:7" ht="48.75" x14ac:dyDescent="0.25">
      <c r="A123" s="4"/>
      <c r="B123" s="20">
        <v>43062</v>
      </c>
      <c r="C123" s="24" t="s">
        <v>115</v>
      </c>
      <c r="D123" s="25" t="s">
        <v>116</v>
      </c>
      <c r="E123" s="7"/>
      <c r="F123" s="12">
        <v>95000</v>
      </c>
      <c r="G123" s="7">
        <f t="shared" si="1"/>
        <v>2646414.2500000005</v>
      </c>
    </row>
    <row r="124" spans="1:7" ht="60.75" x14ac:dyDescent="0.25">
      <c r="A124" s="4"/>
      <c r="B124" s="20">
        <v>43066</v>
      </c>
      <c r="C124" s="24" t="s">
        <v>117</v>
      </c>
      <c r="D124" s="25" t="s">
        <v>118</v>
      </c>
      <c r="E124" s="7"/>
      <c r="F124" s="12">
        <v>28700</v>
      </c>
      <c r="G124" s="7">
        <f t="shared" si="1"/>
        <v>2617714.2500000005</v>
      </c>
    </row>
    <row r="125" spans="1:7" ht="60.75" x14ac:dyDescent="0.25">
      <c r="A125" s="4"/>
      <c r="B125" s="15">
        <v>43069</v>
      </c>
      <c r="C125" s="26" t="s">
        <v>119</v>
      </c>
      <c r="D125" s="22" t="s">
        <v>120</v>
      </c>
      <c r="E125" s="7"/>
      <c r="F125" s="12">
        <v>40000</v>
      </c>
      <c r="G125" s="7">
        <f t="shared" si="1"/>
        <v>2577714.2500000005</v>
      </c>
    </row>
    <row r="126" spans="1:7" ht="48.75" x14ac:dyDescent="0.25">
      <c r="A126" s="4"/>
      <c r="B126" s="15">
        <v>43069</v>
      </c>
      <c r="C126" s="26" t="s">
        <v>121</v>
      </c>
      <c r="D126" s="22" t="s">
        <v>122</v>
      </c>
      <c r="E126" s="7"/>
      <c r="F126" s="12">
        <v>35000</v>
      </c>
      <c r="G126" s="7">
        <f t="shared" si="1"/>
        <v>2542714.2500000005</v>
      </c>
    </row>
    <row r="127" spans="1:7" x14ac:dyDescent="0.25">
      <c r="A127" s="4"/>
      <c r="B127" s="15">
        <v>43069</v>
      </c>
      <c r="C127" s="27" t="s">
        <v>123</v>
      </c>
      <c r="D127" s="28" t="s">
        <v>124</v>
      </c>
      <c r="E127" s="7"/>
      <c r="F127" s="12">
        <v>1925.39</v>
      </c>
      <c r="G127" s="7">
        <f t="shared" si="1"/>
        <v>2540788.8600000003</v>
      </c>
    </row>
    <row r="128" spans="1:7" x14ac:dyDescent="0.25">
      <c r="A128" s="4"/>
      <c r="B128" s="15">
        <v>43069</v>
      </c>
      <c r="C128" s="27" t="s">
        <v>123</v>
      </c>
      <c r="D128" s="29" t="s">
        <v>125</v>
      </c>
      <c r="E128" s="7"/>
      <c r="F128" s="12">
        <v>175</v>
      </c>
      <c r="G128" s="7">
        <f t="shared" si="1"/>
        <v>2540613.8600000003</v>
      </c>
    </row>
    <row r="129" spans="1:7" x14ac:dyDescent="0.25">
      <c r="A129" s="36" t="s">
        <v>126</v>
      </c>
      <c r="B129" s="37"/>
      <c r="C129" s="37"/>
      <c r="D129" s="38"/>
      <c r="E129" s="30"/>
      <c r="F129" s="30"/>
      <c r="G129" s="31">
        <f>+G128</f>
        <v>2540613.8600000003</v>
      </c>
    </row>
    <row r="133" spans="1:7" x14ac:dyDescent="0.25">
      <c r="B133" s="32" t="s">
        <v>127</v>
      </c>
      <c r="C133" s="33"/>
      <c r="D133" s="33"/>
      <c r="E133" s="34" t="s">
        <v>128</v>
      </c>
    </row>
    <row r="134" spans="1:7" x14ac:dyDescent="0.25">
      <c r="B134" s="34" t="s">
        <v>129</v>
      </c>
      <c r="C134" s="34"/>
      <c r="D134" s="34"/>
      <c r="E134" s="34" t="s">
        <v>130</v>
      </c>
    </row>
    <row r="135" spans="1:7" x14ac:dyDescent="0.25">
      <c r="B135" s="35" t="s">
        <v>131</v>
      </c>
      <c r="E135" s="35" t="s">
        <v>132</v>
      </c>
    </row>
    <row r="138" spans="1:7" x14ac:dyDescent="0.25">
      <c r="B138" s="34"/>
    </row>
    <row r="140" spans="1:7" x14ac:dyDescent="0.25">
      <c r="B140" s="35"/>
    </row>
  </sheetData>
  <mergeCells count="9">
    <mergeCell ref="A129:D129"/>
    <mergeCell ref="B11:G11"/>
    <mergeCell ref="B12:G12"/>
    <mergeCell ref="B13:G13"/>
    <mergeCell ref="B14:G14"/>
    <mergeCell ref="A15:A17"/>
    <mergeCell ref="B15:G15"/>
    <mergeCell ref="B16:D16"/>
    <mergeCell ref="E16:F16"/>
  </mergeCells>
  <conditionalFormatting sqref="C108:C111 C113:C126">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2017-12-12T16:23:38Z</dcterms:created>
  <dcterms:modified xsi:type="dcterms:W3CDTF">2017-12-12T16:24:31Z</dcterms:modified>
</cp:coreProperties>
</file>