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Archivos Oficina\Portal\3. Octubre\Financiero\Ingresos y Egresos\210-016550-0\"/>
    </mc:Choice>
  </mc:AlternateContent>
  <bookViews>
    <workbookView xWindow="0" yWindow="0" windowWidth="20490" windowHeight="7320"/>
  </bookViews>
  <sheets>
    <sheet name="MINERD ANT AVANCE EX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alcChain>
</file>

<file path=xl/sharedStrings.xml><?xml version="1.0" encoding="utf-8"?>
<sst xmlns="http://schemas.openxmlformats.org/spreadsheetml/2006/main" count="101" uniqueCount="72">
  <si>
    <t>Balance Inicial:1,436,475.65</t>
  </si>
  <si>
    <t>Fecha</t>
  </si>
  <si>
    <t>No. Ck/Transf</t>
  </si>
  <si>
    <t>Descripción</t>
  </si>
  <si>
    <t>Debito</t>
  </si>
  <si>
    <t>Crédito</t>
  </si>
  <si>
    <t>Balance</t>
  </si>
  <si>
    <t>CHEQUE #954</t>
  </si>
  <si>
    <t>AUMENTO DE CAJA CHICA DE $10,000 A $25,000, , ASIGNADO AL DEPARTAMENTO DE TESORERIA. SEGUN OFICIO #160/2017 ANEXO.</t>
  </si>
  <si>
    <t>CHEQUE #955</t>
  </si>
  <si>
    <t>REPOSICION DE FONDO DE CAJA CHICA, ASIGNADO AL DEPARTAMENTO DE REINTEGRO Y CONFECCION DE CHEQUES, SEGUN OFICIO #23/2017 RECIBOS 1048  HASTA 1078  ANEXOS.</t>
  </si>
  <si>
    <t>CHEQUE #956</t>
  </si>
  <si>
    <t>REPOSICION FONDO DE CAJA CHICA, ASIGNADO A LA COORDINACION DE LA REGIONAL 02-03, SEGUN OFICIO #11/06/10/2017, ANEXO RECIBOS  236 HASTA 252 ANEXOS.</t>
  </si>
  <si>
    <t>CHEQUE #957</t>
  </si>
  <si>
    <t>REPOSICION FONDO DE CAJA CHICA, ASIGNADO AL DEPARTAMENTO DE TRANSPORTACION, SEGUN OFICIO #1443/2017, RECIBOS 4298 HASTA 4360 ANEXOS</t>
  </si>
  <si>
    <t>CHEQUE #958</t>
  </si>
  <si>
    <t>PAGO VIATICOS AL PERSONAL DEL DEPARTAMENTO DE EVENTOS QUE PARTICIPO EN EL VIAJE DE INSPECION Y EVALUACION DEL HOTEL Be LIVE HAMACA EN BOCA CHICA, EL DIA 16 DE SEPTIEMBRE/2017. SE GUN OFICIO #353/2017 Y ANEXOS.</t>
  </si>
  <si>
    <t>CHEQUE #959</t>
  </si>
  <si>
    <t>PAGO DE ITBIS RETENIDO A TRAVES DE CHEQUES DE LA CUENTA NUMERO BR-8509 DURANTE EL MES DE AGOSTO DEL 2017, SEGUN ANEXOS, OFICIO # 735/2017.</t>
  </si>
  <si>
    <t>CHEQUE #960</t>
  </si>
  <si>
    <t>REPOSICION FONDO ROTATORIO , ASIGNADO A LA DIRECCION GENERAL ADMINISTRATIVO, SEGUN OFICIO #776/2017, RECIBOS 4672 HASTA 4788 ANEXOS.</t>
  </si>
  <si>
    <t>CHEQUE #961</t>
  </si>
  <si>
    <t>REPOSICION FONDO DE CAJA CHICA, ASIGNADO AL DEPARTAMENTO DE  AUDITORIA Y CONTROL DE PROCESOS EDUCATIVOS, SEGUN OFICIO #63/2017, RECIBOS 675 HASTA 737 ANEXOS.</t>
  </si>
  <si>
    <t>CHEQUE #962</t>
  </si>
  <si>
    <t>REPOSICION FONDO ESPECIAL, ASIGNADO AL COMITE DE COMPRAS Y CONTRATACIONES, SEGUN OFICIO #98/2017, RECIBOS  159 HASTA 195 ANEXOS.</t>
  </si>
  <si>
    <t>CHEQUE #963</t>
  </si>
  <si>
    <t>REPOSICION FONDO DE CAJA CHICA, ASIGNADO A LA DIRECCION GENERAL DE COMUNICACION Y RELACIONES PUBLICAS, SEGUN OFICIO #233/2017, RECIBOS 3112 HASTA 3146 ANEXO.</t>
  </si>
  <si>
    <t>CHEQUE #964</t>
  </si>
  <si>
    <t>REPOSICION FONDO DE CAJA CHICA, ASIGNADO A CONSULTORIA JURIDICA, SEGUN OFICIO #2071/2017, RECIBOS 2102 HSTA 2144 ANEXOS.</t>
  </si>
  <si>
    <t>CHEQUE #965</t>
  </si>
  <si>
    <t>PAGO DE OTRAS  RETENCIONES A TRAVES DE CHEQUES DE LA CUENTA NUMERO BR-8509 DURANTE EL MES DE AGOSTO DEL 2017, SEGUN ANEXOS, OFICIO # 736/2017.</t>
  </si>
  <si>
    <t>CHEQUE #966</t>
  </si>
  <si>
    <t>REPOSICION FONDO DE CAJA CHICA, ASIGNADO AL DESPACHO DE ESTE MINERD. SEGUN OFICIO #746/2017, RECIBOS 6423 HASTA 6459 ANEXOS.</t>
  </si>
  <si>
    <t>CHEQUE #967</t>
  </si>
  <si>
    <t>REPOSICION FONDO DE CAJA CHICA, ASIGNADO A LA DIRECCION GENERAL DE CONTABILIDAD Y EJECUCION PRESUPUESTARIA, SEGUN OFICIO #737/2017, RECIBOS 4332 AL 4361 ANEXOS.</t>
  </si>
  <si>
    <t>CHEQUE #968</t>
  </si>
  <si>
    <t>PAGO DE LA FACTURA NCF:51500001760 DE FECHA 19 DE JULIO DEL 2017, PARA FINES DE PAGO Y CANCELACION DE SERVICIO PLAN INTERNET MOVIL POSPAGO, RENTA 25gb. Cta. 9422744, LINEA 849-710-3773, SEGUN OFICIO # 555/2017.</t>
  </si>
  <si>
    <t xml:space="preserve">TRANSFERENCIA ORDENADA </t>
  </si>
  <si>
    <t>PAGO DE VIATICOS DE QUIENES PARTICIPARON EN EL VIAJE DE INSPECCION Y EVALUACION DEL HOTEL XELITER BALCONES DEL ATRALNTICO EN SAMANA LOS DIAS 05 Y 06 DE AGOSTO DEL 2017, SEGUN OFICIO#332/2017.</t>
  </si>
  <si>
    <t>PAGO DE VIATICOS A QUIENES PARTICIPARON EN EL VIAJE DE SUPERVISION DE EL CENTRO EDUCATIVO ESPECIAL PARA LA NIÑEZ, EN LAGUNA SALADA, EL DIA 11 DE JULIO DEL 2017, SEGUN OFICIO # 301/2017.</t>
  </si>
  <si>
    <t>PAGO DE VIATICOS DE QUIENES PARTICIPARON EN EL VIAJE DE INSPECCION Y EVALUACION DEL HOTEL BLUE BAY VILLAS DORADAS EN PUERTO PLATA LOS DIAS 01 Y 02 DE JULIO DEL 2017, SEGUN OFICIO#293/2017.</t>
  </si>
  <si>
    <t>PAGO DE VIATICOS A QUIENES PARTICIPARON EN EL VIAJE DE SUPERVISION TALLER SOBRE EVALUACION DEL AÑO ESCOLAR 2013-2017 Y PROGRAMACION Y ORGANIZACION DEL AÑO ESCOLAR 2017-2018 EN EL HOTEL CORAL COSTA CARIBE, JUAN DOLIO DEL DIA 31 DE JULIO AL 04 DE AGOSTO DEL 2017, SEGUN OFICIO # 326/2017 Y ANEXOS.</t>
  </si>
  <si>
    <t>PAGO DE VIATICOS A QUIENES PARTICIPARON EN EL VIAJE DE SUPERVISION DE LOS CENTROS EDUCATIVOS DEL NIVEL PRIMARIO Rev. DIOGENES HERNANDEZ (BASICA LOS SALADOS) EN EL SALADO, SANTIAGO Y CENTRO EDUCATIVO DEL NIVEL SECUNDARIO ERCILIA PEPIN EN EL LIMON, VILLA GONZALEZ EL DIA 26 DE JULIO DEL 2017, SEGUN OFICIO # 307/2017 Y ANEXOS.</t>
  </si>
  <si>
    <t>PAGO DE VIATICOS A LOS QUE PARTICIPARON  EN EL VIAJE DE SUPERVISION DE LOS  CENTROS EDUCATIVO DEL NIVEL SECUNDARIO EUGENIO MARIA DE HOSTOS (LICEO HATO DAMAS ) EN EL  D.M. DE HATO DAMAS, SAN CRISTOBAL EL DIA 01 DE AGOSTO 2017, SEGUN OFICIO#317/2017.</t>
  </si>
  <si>
    <t>PAGO DE VIATICOS A QUIENES PARTICIPARAN EN EL VIAJE DE INSPECCION Y EVALUACION DEL HOTEL DON JUAN EN BOCA CHICA LOS DIAS 08 Y 09 DE JULIO DEL 2017, SEGUN OFICIO # 298/2017.</t>
  </si>
  <si>
    <t>PAGO DE VIATICOS A QUIENES PARTICIPARON EN EL VIAJE DE SUPERVISION DE LOS CENTROS EDUCATIVOS DEL NIVEL SECUNDARIO EN ARTE JULIO ALBERTO FERNANDEZ, EN LA YAGUITA DEL PASTOR, VICTOR MANUEL ESPAILLAT, DOÑA RENE CLANG DE GUZMAN Y CENTRO EDUCATIVO DEL NIVEL PRIMARIO PROF. JUSTINO RAFAEL DIAZ DIAZ EN PALMAREJO, VILLA GONZALEZ, EN SANTIAGO EL DIA 13 DE JUNIO DEL 2017, SEGUN OFICIO # 265/2017 Y ANEXOS.</t>
  </si>
  <si>
    <t>PAGO DE VIATICOS, AL PERSONAL DE LA UNIDAD DE ALQUILERES, QUE SE TRASLADA A MOCA, SAN PEDRO DE MACORIS Y PADRE LAS CASAS/AZUA, PARA LA JORNADA DE LEVANTAMIENTO Y EVALUACION DE LOCALES, PARA CENTROS EDUCATIVOS DEL MINERD, SEGUN OFICIO#487/2017.</t>
  </si>
  <si>
    <t>PAGO DE VIATICOS  POR TRASLADO A LA PROVINCIA DE SAN JOSE DE OCOA, EL DIA 23 DE JUNIO DEL 2017 A FIN DE ASISTIR A AUDIENCIA DE ACCION DE AMPARO ANTE EL JUZGADO DE PRIMERA INSTANCIA DEL DISTRITO JUDICIAL DE DICHA PROVINCIA, SEGUN OFICIO # 1319/2017.</t>
  </si>
  <si>
    <t>PAGO DE VIATICOS POR TRASLADO A LA PROVINCIA DE EL SEIBO, EL DIA 20 DE JULIO DE 2017, PARA ASISTIR A AUDIENCIA DE REPRESENTACION  DE ESTE MINISTERIO ANTE EL TRIBUNAL DE JURISDICCION  ORIGINAL DE DICHA PROVINCIA, SEGUN OFICIO#1546/2017.</t>
  </si>
  <si>
    <t>PAGO DE VIATICOS POR TRASLADO A LA PROVINCIA DE BARAHONA EL MIERCOLES 21 DE JUNIO DEL 2017 PARA ASISTIR EN REPRESENTACION DEL MINISTERIO DE EDUCACION A AUDIENCIA SOBRE SANEAMIENTO CASO Sr. URBAEZ Y COMPARTES, SEGUN OFICIO #1292/2017 Y ANEXOS.</t>
  </si>
  <si>
    <t>PAGO DE VIATICOS, POR  TRASLADO  A LA PROVINCIA DE SAN JOSE  DE OCOA, EL DIA 12 DE JULIO 2017, PARA ASISTIR  A AUDIENCIA DE ACCION DE AMPARO ANTE EL JUZGADO DE PRIMERA INSTANCIA DLE DISTRITO JUDICIAL DE DICHA PROVINCIA, SEGUN OFICIO#1518/2017.</t>
  </si>
  <si>
    <t>PAGO DE VIATICOS POR TRASLADO A LA PROVINCIA DE SAN CRISTOBAL, EL DIA  07 DE JULIO DE 2017, A LOS FINES DE ASISTIR A VISTA ANTE LA PROCURADURIA FISCAL DE DICHA PROVINCIA, SEGUN OFICIO#1445/2017.</t>
  </si>
  <si>
    <t xml:space="preserve"> PAGO DE VIATICOS, POR MOTIVO DE TRASLADO AL MUNICIPIO DE SALCEDO, PROVINCIA HERMANAS MIRABAL, EL DIA 18 DE JUNIO DEL 2017 A FIN DE ASISTIR AL SEGUIMIENTO DE LAS NIÑAS ABUSADAS EN LA ESCUELA VILLA AMARO, SEGUN OFICIO #1263/2017 Y ANEXOS.</t>
  </si>
  <si>
    <t>PAGO DE VIATICOS POR TRASLADO AL MUNICIPIO DE HIGUEY, PROVINCIA LA ALTAGRACIA, EL DIA 12 DE JULIO DEL 2017, A FIN DE ASISTIR A AUDIENCIA ANTE EL TRIBUNAL DE JURIDICION ORIGINAL DE DICHA PROVINCIA, SEGUN OFICIO #1515/2017 Y ANEXOS.</t>
  </si>
  <si>
    <t>PAGO DE VIATICO POR MOTIVO DE TRASLADO AL MUNICIPIO DE SALCEDO, PROVINCIA HERMANAS MIRABAL, EL DIA 16 DE JUNIO DEL 2017 A FIN DE ASISTIR AL SEGUIMIENTO DEL CASO DE LAS NIÑAS ABUSADAS EN LA ESCUELA VILLA AMARO, SEGUN OFICIO #1265/2017.</t>
  </si>
  <si>
    <t>PAGO DE VIATICOS , POR TRASLADO DEL LIC. JUAN CARLOS CEBALLOS Y EL SR. PEDRO DANIEL ALMANZAR, AL MUNICIPIO DE SAN CRISTOBAL, EL DIA  26 DE JUNIO DE 2017, A FIN DE ASISTIR  A VISTA ANTE LA FISCALIA DE DICHO MUNICIPIO EN SEGUIMIENTO AL CASO DUVAL OGANDO, SEGUN OFICIO#1347/2017.</t>
  </si>
  <si>
    <t>PAGO DE VIATICOS POR TRASLADO A LA PROVINCIA DE SAMANA, EL DIA13 DE JULIO DEL 2017, PARA ASISTIR A AUDIENCIA EN  REPRESENTACION DEL MINISTERIO DE EDUCACION ANTE EL JUZGADO DE INSTRUCCION DEL DISTRITO JUDICIAL DE DICHA PROVINCIA, SEGUN OFICIO #1517/2017Y ANEXOS.</t>
  </si>
  <si>
    <t>PAGO DE VIATICOS POR TRASLADO A LA PROVINCIA DE SAN JOSE DE OCOA EL DIA 04 DE JULIO DEL 2017, AFIN DE ASISTIR A AUDIENCIA DE ACCION DE AMPARO ANTE EL JUZGADO DE PRIMERA INSTANCIA DEL DISTRITO JUDICIAL DE DICHA PROVINCIA, SEGUN OFICIO # 1390/2017  Y ANEXOS.</t>
  </si>
  <si>
    <t>PAGO DE VIATICOS POR TRASLADO A LA PROVINCIA DE SAN PEDRO DE MACORIS EL MARTES 20 DE JUNIO DEL 2017 ATENDIENDO A LA CITACION A COMPARECER POR ANTE EL TRIBUNAL DE JURISDICION ORIGINAL DE DICHA PROVINCIA A AUDIENCIA DE DESLINDE LITIGIO, CASO PURO MATOS, SEGUN OFICIO #1295/2017 Y ANEXOS.</t>
  </si>
  <si>
    <t>PAGO DE VIATICOS POR TRASLADO A LA PROVINCIA DE SAN PEDRO DE MACORIS, EL DIA 09 DE MAYO DEL 2017 A PROCESO DE REGULACION PARCELARIA EN LA JURIDICCION ORIGINAL DE DICHA PROVINCIA, SEGUN OFICIO # 939/2017 Y ANEXOS.</t>
  </si>
  <si>
    <t>PAGO DE VIATICOS PARA EL PERSONAL QUE ESTUVO REALIZANDO TRABAJOS DE EVALUACION, CAPTACION, MEDICION DE TERRERNO Y FISCALIZACION DE PLANTA FISICA, PARA LA CONSTRUCCION DE CENTROS EDUCATIVOS, SEGUN OFICIO #1532/2017 Y ANEXOS.</t>
  </si>
  <si>
    <t>PAGO DE VIATICOS A LOS COLABORADORES QUE REALIZARON LA INSPECCION TECNICA DE LOS HOTELES HODELPA EN SANTIAGO DE LOS CABALLEROS, QUE NOS OFERTAN LOS SERVICIOS PARA LA DIFERENTES ACTIVIDADES QUE SE DESARROLLAN EN EL MINISTERIO DE EDUCACION, SEGUN OFICIO # 2902/2017.</t>
  </si>
  <si>
    <t>PAGO DE VIATICOS A LOS COLABORADORES QUE REALIZARON LA INSPECCION TECNICA DEL HOTEL XELITER VISTA MARE EN SAMANA QUE NOS OFERTA SUS SERVICIOS PARA LAS DIFERENTES ACTIVIDADES QUE SE DESARROLLAN EN EL MINISTERIO DE EDUCACION, SEGUN OFICIO # 2791/2017.</t>
  </si>
  <si>
    <t>PAGO VIATICOS AL PERSONAL DE PATRIMONIO QUE VIAJO A LOS DISTRITOS 01-01, PEDERNALES Y 01-02 DE ENRRIQUILLO, CON OBJETIVO DE LEVANTAMIENTO DE INVENTARIO DE BANDAS MUSICALES, SEGUN OFICIO #107/2017 Y ANEXOS. *TRANSFERIR A LA CUENTA DE  CADA BENEFICIARIO.*</t>
  </si>
  <si>
    <t>PAGO VIATICOS AL PERSONAL DE  LA UNIDAD DE  VALIDACION Y RENDICION DE CUENTAS QUE EN FECHA 14 DE SEPTIEMBRE/2017 SOSTUVIERON UN ENCUENTRO CON EL DISTRITO 06-06, MOCA Y LOS CONTADORES DISTRITALES DANDO SEGUIMIENTO A LA INVERSION DE LOS RECURSOS DE DESCENTRALIZACION DEL 1ro. DE SEPTIEMBRE/2016 HASTA AGOSTO/2017, SEGUN OFICIO #716/2017 Y ANEXOS. *TRANSFERIR A LA CUENTA DE CADA BENEFICIARIO.*</t>
  </si>
  <si>
    <t>PAGO DE VIATICOS POR LA REALIZACION DE ENCUENTRO DE SOCIALIZACION Y ORIENTACION CON DIRECTORES DISTRITALES Y DE CENTROS SOBRE USO, MANEJO Y RENDICION DE FONDOS DESCENTRALIZADOS CON LOS DISTRITOS 05-03 LA ROMANA,16-04 Y16-06, BONAO, LOS DIAS 25 Y 27 DE JULIO DEL 2017, SEGUN OFICIO # 588/2017.</t>
  </si>
  <si>
    <t>COMISION MANEJO BANCARIO</t>
  </si>
  <si>
    <t>COMISION POR MANEJO CUENTA</t>
  </si>
  <si>
    <t>COMISION BANCARIA</t>
  </si>
  <si>
    <t>GARGOS POR SERVICIO GEN SIS</t>
  </si>
  <si>
    <t>Totales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</si>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</sst>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 x14ac:knownFonts="1">
    <font>
      <sz val="11"/>
      <color theme="1"/>
      <name val="Calibri"/>
      <family val="2"/>
      <scheme val="minor"/>
    </font>
    <font>
      <sz val="11"/>
      <color theme="1"/>
      <name val="Calibri"/>
      <family val="2"/>
      <scheme val="minor"/>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2" fillId="0" borderId="0" applyNumberFormat="0" applyBorder="0" applyProtection="0"/>
    <xf numFmtId="43" fontId="1" fillId="0" borderId="0" applyFont="0" applyFill="0" applyBorder="0" applyAlignment="0" applyProtection="0"/>
  </cellStyleXfs>
  <cellXfs count="1">
    <xf numFmtId="0" fontId="0" fillId="0" borderId="0" xfId="0"/>
  </cellXfs>
  <cellStyles count="4">
    <cellStyle name="Millares 11 2" xfId="3"/>
    <cellStyle name="Normal" xfId="0" builtinId="0"/>
    <cellStyle name="Normal 10 2" xfId="1"/>
    <cellStyle name="Normal 2"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2"/>
  <sheetViews>
    <sheetView tabSelected="1" zoomScaleNormal="100" workbookViewId="0">
      <selection activeCell="A54" sqref="A54:XFD57"/>
    </sheetView>
  </sheetViews>
  <sheetFormatPr baseColWidth="10" defaultColWidth="9.140625" defaultRowHeight="15" x14ac:dyDescent="0.25"/>
  <cols>
    <col min="1" max="1" width="1.42578125" customWidth="1"/>
    <col min="2" max="2" width="9.85546875" customWidth="1"/>
    <col min="3" max="3" width="26" bestFit="1" customWidth="1"/>
    <col min="4" max="4" width="34.42578125" customWidth="1"/>
    <col min="5" max="5" width="16.140625" customWidth="1"/>
    <col min="6" max="6" width="15.28515625" customWidth="1"/>
    <col min="7" max="7" width="14.7109375" customWidth="1"/>
  </cols>
  <sheetData>
    <row r="1" spans="2:7" x14ac:dyDescent="0.25">
      <c r="E1" t="s">
        <v>0</v>
      </c>
    </row>
    <row r="2" spans="2:7" x14ac:dyDescent="0.25">
      <c r="B2" t="s">
        <v>1</v>
      </c>
      <c r="C2" t="s">
        <v>2</v>
      </c>
      <c r="D2" t="s">
        <v>3</v>
      </c>
      <c r="E2" t="s">
        <v>4</v>
      </c>
      <c r="F2" t="s">
        <v>5</v>
      </c>
      <c r="G2" t="s">
        <v>6</v>
      </c>
    </row>
    <row r="3" spans="2:7" x14ac:dyDescent="0.25">
      <c r="G3">
        <v>1436475.65</v>
      </c>
    </row>
    <row r="4" spans="2:7" x14ac:dyDescent="0.25">
      <c r="B4">
        <v>43012</v>
      </c>
      <c r="C4" t="s">
        <v>7</v>
      </c>
      <c r="D4" t="s">
        <v>8</v>
      </c>
      <c r="F4">
        <v>15000</v>
      </c>
      <c r="G4">
        <f>+G3+E4-F4</f>
        <v>1421475.65</v>
      </c>
    </row>
    <row r="5" spans="2:7" x14ac:dyDescent="0.25">
      <c r="B5">
        <v>43026</v>
      </c>
      <c r="C5" t="s">
        <v>9</v>
      </c>
      <c r="D5" t="s">
        <v>10</v>
      </c>
      <c r="F5">
        <v>15730.38</v>
      </c>
      <c r="G5">
        <f t="shared" ref="G5:G49" si="0">+G4+E5-F5</f>
        <v>1405745.27</v>
      </c>
    </row>
    <row r="6" spans="2:7" x14ac:dyDescent="0.25">
      <c r="B6">
        <v>43026</v>
      </c>
      <c r="C6" t="s">
        <v>11</v>
      </c>
      <c r="D6" t="s">
        <v>12</v>
      </c>
      <c r="F6">
        <v>8605.9699999999993</v>
      </c>
      <c r="G6">
        <f t="shared" si="0"/>
        <v>1397139.3</v>
      </c>
    </row>
    <row r="7" spans="2:7" x14ac:dyDescent="0.25">
      <c r="B7">
        <v>43027</v>
      </c>
      <c r="C7" t="s">
        <v>13</v>
      </c>
      <c r="D7" t="s">
        <v>14</v>
      </c>
      <c r="F7">
        <v>36192</v>
      </c>
      <c r="G7">
        <f t="shared" si="0"/>
        <v>1360947.3</v>
      </c>
    </row>
    <row r="8" spans="2:7" x14ac:dyDescent="0.25">
      <c r="B8">
        <v>43027</v>
      </c>
      <c r="C8" t="s">
        <v>15</v>
      </c>
      <c r="D8" t="s">
        <v>16</v>
      </c>
      <c r="F8">
        <v>1500</v>
      </c>
      <c r="G8">
        <f t="shared" si="0"/>
        <v>1359447.3</v>
      </c>
    </row>
    <row r="9" spans="2:7" x14ac:dyDescent="0.25">
      <c r="B9">
        <v>43027</v>
      </c>
      <c r="C9" t="s">
        <v>17</v>
      </c>
      <c r="D9" t="s">
        <v>18</v>
      </c>
      <c r="F9">
        <v>32760</v>
      </c>
      <c r="G9">
        <f t="shared" si="0"/>
        <v>1326687.3</v>
      </c>
    </row>
    <row r="10" spans="2:7" x14ac:dyDescent="0.25">
      <c r="B10">
        <v>43027</v>
      </c>
      <c r="C10" t="s">
        <v>19</v>
      </c>
      <c r="D10" t="s">
        <v>20</v>
      </c>
      <c r="F10">
        <v>46600.82</v>
      </c>
      <c r="G10">
        <f t="shared" si="0"/>
        <v>1280086.48</v>
      </c>
    </row>
    <row r="11" spans="2:7" x14ac:dyDescent="0.25">
      <c r="B11">
        <v>43027</v>
      </c>
      <c r="C11" t="s">
        <v>21</v>
      </c>
      <c r="D11" t="s">
        <v>22</v>
      </c>
      <c r="F11">
        <v>9480</v>
      </c>
      <c r="G11">
        <f t="shared" si="0"/>
        <v>1270606.48</v>
      </c>
    </row>
    <row r="12" spans="2:7" x14ac:dyDescent="0.25">
      <c r="B12">
        <v>43027</v>
      </c>
      <c r="C12" t="s">
        <v>23</v>
      </c>
      <c r="D12" t="s">
        <v>24</v>
      </c>
      <c r="F12">
        <v>29949.919999999998</v>
      </c>
      <c r="G12">
        <f t="shared" si="0"/>
        <v>1240656.56</v>
      </c>
    </row>
    <row r="13" spans="2:7" x14ac:dyDescent="0.25">
      <c r="B13">
        <v>43027</v>
      </c>
      <c r="C13" t="s">
        <v>25</v>
      </c>
      <c r="D13" t="s">
        <v>26</v>
      </c>
      <c r="F13">
        <v>25473.82</v>
      </c>
      <c r="G13">
        <f t="shared" si="0"/>
        <v>1215182.74</v>
      </c>
    </row>
    <row r="14" spans="2:7" x14ac:dyDescent="0.25">
      <c r="B14">
        <v>43027</v>
      </c>
      <c r="C14" t="s">
        <v>27</v>
      </c>
      <c r="D14" t="s">
        <v>28</v>
      </c>
      <c r="F14">
        <v>38970.730000000003</v>
      </c>
      <c r="G14">
        <f t="shared" si="0"/>
        <v>1176212.01</v>
      </c>
    </row>
    <row r="15" spans="2:7" x14ac:dyDescent="0.25">
      <c r="B15">
        <v>43027</v>
      </c>
      <c r="C15" t="s">
        <v>29</v>
      </c>
      <c r="D15" t="s">
        <v>30</v>
      </c>
      <c r="F15">
        <v>25500</v>
      </c>
      <c r="G15">
        <f t="shared" si="0"/>
        <v>1150712.01</v>
      </c>
    </row>
    <row r="16" spans="2:7" x14ac:dyDescent="0.25">
      <c r="B16">
        <v>43028</v>
      </c>
      <c r="C16" t="s">
        <v>31</v>
      </c>
      <c r="D16" t="s">
        <v>32</v>
      </c>
      <c r="F16">
        <v>77857.69</v>
      </c>
      <c r="G16">
        <f t="shared" si="0"/>
        <v>1072854.32</v>
      </c>
    </row>
    <row r="17" spans="2:7" x14ac:dyDescent="0.25">
      <c r="B17">
        <v>43031</v>
      </c>
      <c r="C17" t="s">
        <v>33</v>
      </c>
      <c r="D17" t="s">
        <v>34</v>
      </c>
      <c r="F17">
        <v>29498.22</v>
      </c>
      <c r="G17">
        <f t="shared" si="0"/>
        <v>1043356.1000000001</v>
      </c>
    </row>
    <row r="18" spans="2:7" x14ac:dyDescent="0.25">
      <c r="B18">
        <v>43032</v>
      </c>
      <c r="C18" t="s">
        <v>35</v>
      </c>
      <c r="D18" t="s">
        <v>36</v>
      </c>
      <c r="F18">
        <v>29578.11</v>
      </c>
      <c r="G18">
        <f t="shared" si="0"/>
        <v>1013777.9900000001</v>
      </c>
    </row>
    <row r="19" spans="2:7" x14ac:dyDescent="0.25">
      <c r="B19">
        <v>43010</v>
      </c>
      <c r="C19" t="s">
        <v>37</v>
      </c>
      <c r="D19" t="s">
        <v>38</v>
      </c>
      <c r="F19">
        <v>4000</v>
      </c>
      <c r="G19">
        <f t="shared" si="0"/>
        <v>1009777.9900000001</v>
      </c>
    </row>
    <row r="20" spans="2:7" x14ac:dyDescent="0.25">
      <c r="B20">
        <v>43010</v>
      </c>
      <c r="C20" t="s">
        <v>37</v>
      </c>
      <c r="D20" t="s">
        <v>39</v>
      </c>
      <c r="F20">
        <v>5400</v>
      </c>
      <c r="G20">
        <f t="shared" si="0"/>
        <v>1004377.9900000001</v>
      </c>
    </row>
    <row r="21" spans="2:7" x14ac:dyDescent="0.25">
      <c r="B21">
        <v>43010</v>
      </c>
      <c r="C21" t="s">
        <v>37</v>
      </c>
      <c r="D21" t="s">
        <v>40</v>
      </c>
      <c r="F21">
        <v>4000</v>
      </c>
      <c r="G21">
        <f t="shared" si="0"/>
        <v>1000377.9900000001</v>
      </c>
    </row>
    <row r="22" spans="2:7" x14ac:dyDescent="0.25">
      <c r="B22">
        <v>43010</v>
      </c>
      <c r="C22" t="s">
        <v>37</v>
      </c>
      <c r="D22" t="s">
        <v>41</v>
      </c>
      <c r="F22">
        <v>59400</v>
      </c>
      <c r="G22">
        <f t="shared" si="0"/>
        <v>940977.99000000011</v>
      </c>
    </row>
    <row r="23" spans="2:7" x14ac:dyDescent="0.25">
      <c r="B23">
        <v>43010</v>
      </c>
      <c r="C23" t="s">
        <v>37</v>
      </c>
      <c r="D23" t="s">
        <v>42</v>
      </c>
      <c r="F23">
        <v>7500</v>
      </c>
      <c r="G23">
        <f t="shared" si="0"/>
        <v>933477.99000000011</v>
      </c>
    </row>
    <row r="24" spans="2:7" x14ac:dyDescent="0.25">
      <c r="B24">
        <v>43010</v>
      </c>
      <c r="C24" t="s">
        <v>37</v>
      </c>
      <c r="D24" t="s">
        <v>43</v>
      </c>
      <c r="F24">
        <v>4800</v>
      </c>
      <c r="G24">
        <f t="shared" si="0"/>
        <v>928677.99000000011</v>
      </c>
    </row>
    <row r="25" spans="2:7" x14ac:dyDescent="0.25">
      <c r="B25">
        <v>43010</v>
      </c>
      <c r="C25" t="s">
        <v>37</v>
      </c>
      <c r="D25" t="s">
        <v>44</v>
      </c>
      <c r="F25">
        <v>4000</v>
      </c>
      <c r="G25">
        <f t="shared" si="0"/>
        <v>924677.99000000011</v>
      </c>
    </row>
    <row r="26" spans="2:7" x14ac:dyDescent="0.25">
      <c r="B26">
        <v>43010</v>
      </c>
      <c r="C26" t="s">
        <v>37</v>
      </c>
      <c r="D26" t="s">
        <v>45</v>
      </c>
      <c r="F26">
        <v>6900</v>
      </c>
      <c r="G26">
        <f t="shared" si="0"/>
        <v>917777.99000000011</v>
      </c>
    </row>
    <row r="27" spans="2:7" x14ac:dyDescent="0.25">
      <c r="B27">
        <v>43010</v>
      </c>
      <c r="C27" t="s">
        <v>37</v>
      </c>
      <c r="D27" t="s">
        <v>46</v>
      </c>
      <c r="F27">
        <v>12900</v>
      </c>
      <c r="G27">
        <f t="shared" si="0"/>
        <v>904877.99000000011</v>
      </c>
    </row>
    <row r="28" spans="2:7" x14ac:dyDescent="0.25">
      <c r="B28">
        <v>43010</v>
      </c>
      <c r="C28" t="s">
        <v>37</v>
      </c>
      <c r="D28" t="s">
        <v>47</v>
      </c>
      <c r="F28">
        <v>3800</v>
      </c>
      <c r="G28">
        <f t="shared" si="0"/>
        <v>901077.99000000011</v>
      </c>
    </row>
    <row r="29" spans="2:7" x14ac:dyDescent="0.25">
      <c r="B29">
        <v>43010</v>
      </c>
      <c r="C29" t="s">
        <v>37</v>
      </c>
      <c r="D29" t="s">
        <v>48</v>
      </c>
      <c r="F29">
        <v>2400</v>
      </c>
      <c r="G29">
        <f t="shared" si="0"/>
        <v>898677.99000000011</v>
      </c>
    </row>
    <row r="30" spans="2:7" x14ac:dyDescent="0.25">
      <c r="B30">
        <v>43010</v>
      </c>
      <c r="C30" t="s">
        <v>37</v>
      </c>
      <c r="D30" t="s">
        <v>49</v>
      </c>
      <c r="F30">
        <v>2400</v>
      </c>
      <c r="G30">
        <f t="shared" si="0"/>
        <v>896277.99000000011</v>
      </c>
    </row>
    <row r="31" spans="2:7" x14ac:dyDescent="0.25">
      <c r="B31">
        <v>43010</v>
      </c>
      <c r="C31" t="s">
        <v>37</v>
      </c>
      <c r="D31" t="s">
        <v>50</v>
      </c>
      <c r="F31">
        <v>1400</v>
      </c>
      <c r="G31">
        <f t="shared" si="0"/>
        <v>894877.99000000011</v>
      </c>
    </row>
    <row r="32" spans="2:7" x14ac:dyDescent="0.25">
      <c r="B32">
        <v>43010</v>
      </c>
      <c r="C32" t="s">
        <v>37</v>
      </c>
      <c r="D32" t="s">
        <v>51</v>
      </c>
      <c r="F32">
        <v>2400</v>
      </c>
      <c r="G32">
        <f t="shared" si="0"/>
        <v>892477.99000000011</v>
      </c>
    </row>
    <row r="33" spans="2:7" x14ac:dyDescent="0.25">
      <c r="B33">
        <v>43010</v>
      </c>
      <c r="C33" t="s">
        <v>37</v>
      </c>
      <c r="D33" t="s">
        <v>52</v>
      </c>
      <c r="F33">
        <v>1400</v>
      </c>
      <c r="G33">
        <f t="shared" si="0"/>
        <v>891077.99000000011</v>
      </c>
    </row>
    <row r="34" spans="2:7" x14ac:dyDescent="0.25">
      <c r="B34">
        <v>43010</v>
      </c>
      <c r="C34" t="s">
        <v>37</v>
      </c>
      <c r="D34" t="s">
        <v>53</v>
      </c>
      <c r="F34">
        <v>2400</v>
      </c>
      <c r="G34">
        <f t="shared" si="0"/>
        <v>888677.99000000011</v>
      </c>
    </row>
    <row r="35" spans="2:7" x14ac:dyDescent="0.25">
      <c r="B35">
        <v>43010</v>
      </c>
      <c r="C35" t="s">
        <v>37</v>
      </c>
      <c r="D35" t="s">
        <v>54</v>
      </c>
      <c r="F35">
        <v>1400</v>
      </c>
      <c r="G35">
        <f t="shared" si="0"/>
        <v>887277.99000000011</v>
      </c>
    </row>
    <row r="36" spans="2:7" x14ac:dyDescent="0.25">
      <c r="B36">
        <v>43010</v>
      </c>
      <c r="C36" t="s">
        <v>37</v>
      </c>
      <c r="D36" t="s">
        <v>55</v>
      </c>
      <c r="F36">
        <v>2400</v>
      </c>
      <c r="G36">
        <f t="shared" si="0"/>
        <v>884877.99000000011</v>
      </c>
    </row>
    <row r="37" spans="2:7" x14ac:dyDescent="0.25">
      <c r="B37">
        <v>43010</v>
      </c>
      <c r="C37" t="s">
        <v>37</v>
      </c>
      <c r="D37" t="s">
        <v>56</v>
      </c>
      <c r="F37">
        <v>2400</v>
      </c>
      <c r="G37">
        <f t="shared" si="0"/>
        <v>882477.99000000011</v>
      </c>
    </row>
    <row r="38" spans="2:7" x14ac:dyDescent="0.25">
      <c r="B38">
        <v>43010</v>
      </c>
      <c r="C38" t="s">
        <v>37</v>
      </c>
      <c r="D38" t="s">
        <v>57</v>
      </c>
      <c r="F38">
        <v>2400</v>
      </c>
      <c r="G38">
        <f t="shared" si="0"/>
        <v>880077.99000000011</v>
      </c>
    </row>
    <row r="39" spans="2:7" x14ac:dyDescent="0.25">
      <c r="B39">
        <v>43010</v>
      </c>
      <c r="C39" t="s">
        <v>37</v>
      </c>
      <c r="D39" t="s">
        <v>58</v>
      </c>
      <c r="F39">
        <v>1000</v>
      </c>
      <c r="G39">
        <f t="shared" si="0"/>
        <v>879077.99000000011</v>
      </c>
    </row>
    <row r="40" spans="2:7" x14ac:dyDescent="0.25">
      <c r="B40">
        <v>43010</v>
      </c>
      <c r="C40" t="s">
        <v>37</v>
      </c>
      <c r="D40" t="s">
        <v>58</v>
      </c>
      <c r="F40">
        <v>1400</v>
      </c>
      <c r="G40">
        <f t="shared" si="0"/>
        <v>877677.99000000011</v>
      </c>
    </row>
    <row r="41" spans="2:7" x14ac:dyDescent="0.25">
      <c r="B41">
        <v>43017</v>
      </c>
      <c r="C41" t="s">
        <v>37</v>
      </c>
      <c r="D41" t="s">
        <v>59</v>
      </c>
      <c r="F41">
        <v>2400</v>
      </c>
      <c r="G41">
        <f t="shared" si="0"/>
        <v>875277.99000000011</v>
      </c>
    </row>
    <row r="42" spans="2:7" x14ac:dyDescent="0.25">
      <c r="B42">
        <v>43017</v>
      </c>
      <c r="C42" t="s">
        <v>37</v>
      </c>
      <c r="D42" t="s">
        <v>60</v>
      </c>
      <c r="F42">
        <v>73800</v>
      </c>
      <c r="G42">
        <f t="shared" si="0"/>
        <v>801477.99000000011</v>
      </c>
    </row>
    <row r="43" spans="2:7" x14ac:dyDescent="0.25">
      <c r="B43">
        <v>43039</v>
      </c>
      <c r="C43" t="s">
        <v>37</v>
      </c>
      <c r="D43" t="s">
        <v>61</v>
      </c>
      <c r="F43">
        <v>3000</v>
      </c>
      <c r="G43">
        <f t="shared" si="0"/>
        <v>798477.99000000011</v>
      </c>
    </row>
    <row r="44" spans="2:7" x14ac:dyDescent="0.25">
      <c r="B44">
        <v>43039</v>
      </c>
      <c r="C44" t="s">
        <v>37</v>
      </c>
      <c r="D44" t="s">
        <v>62</v>
      </c>
      <c r="F44">
        <v>10500</v>
      </c>
      <c r="G44">
        <f t="shared" si="0"/>
        <v>787977.99000000011</v>
      </c>
    </row>
    <row r="45" spans="2:7" x14ac:dyDescent="0.25">
      <c r="B45">
        <v>43039</v>
      </c>
      <c r="C45" t="s">
        <v>37</v>
      </c>
      <c r="D45" t="s">
        <v>63</v>
      </c>
      <c r="F45">
        <v>6000</v>
      </c>
      <c r="G45">
        <f t="shared" si="0"/>
        <v>781977.99000000011</v>
      </c>
    </row>
    <row r="46" spans="2:7" x14ac:dyDescent="0.25">
      <c r="B46">
        <v>43039</v>
      </c>
      <c r="C46" t="s">
        <v>37</v>
      </c>
      <c r="D46" t="s">
        <v>64</v>
      </c>
      <c r="F46">
        <v>4260</v>
      </c>
      <c r="G46">
        <f t="shared" si="0"/>
        <v>777717.99000000011</v>
      </c>
    </row>
    <row r="47" spans="2:7" x14ac:dyDescent="0.25">
      <c r="B47">
        <v>43039</v>
      </c>
      <c r="C47" t="s">
        <v>37</v>
      </c>
      <c r="D47" t="s">
        <v>65</v>
      </c>
      <c r="F47">
        <v>9500</v>
      </c>
      <c r="G47">
        <f t="shared" si="0"/>
        <v>768217.99000000011</v>
      </c>
    </row>
    <row r="48" spans="2:7" x14ac:dyDescent="0.25">
      <c r="B48">
        <v>43039</v>
      </c>
      <c r="C48" t="s">
        <v>66</v>
      </c>
      <c r="D48" t="s">
        <v>67</v>
      </c>
      <c r="F48">
        <v>1040.17</v>
      </c>
      <c r="G48">
        <f t="shared" si="0"/>
        <v>767177.82000000007</v>
      </c>
    </row>
    <row r="49" spans="1:9" x14ac:dyDescent="0.25">
      <c r="B49">
        <v>43039</v>
      </c>
      <c r="C49" t="s">
        <v>68</v>
      </c>
      <c r="D49" t="s">
        <v>69</v>
      </c>
      <c r="F49">
        <v>525</v>
      </c>
      <c r="G49">
        <f t="shared" si="0"/>
        <v>766652.82000000007</v>
      </c>
    </row>
    <row r="50" spans="1:9" x14ac:dyDescent="0.25">
      <c r="A50" t="s">
        <v>70</v>
      </c>
      <c r="G50">
        <f>+G49</f>
        <v>766652.82000000007</v>
      </c>
    </row>
    <row r="52" spans="1:9" x14ac:dyDescent="0.25">
      <c r="I52" t="s">
        <v>71</v>
      </c>
    </row>
  </sheetData>
  <pageMargins left="0.73" right="0.7" top="0.59" bottom="0.75" header="0.3" footer="0.3"/>
  <pageSetup orientation="landscape" r:id="rId1"/>
  <headerFooter>
    <oddFooter>&amp;R&amp;"Arial,Regular"&amp;8Página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AVANCE EXC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2017-11-15T18:37:04Z</dcterms:created>
  <dcterms:modified xsi:type="dcterms:W3CDTF">2017-11-15T18:47:21Z</dcterms:modified>
</cp:coreProperties>
</file>