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siel.segura\Desktop\Financiero\Ingresos y Egresos\010-391767-5\"/>
    </mc:Choice>
  </mc:AlternateContent>
  <bookViews>
    <workbookView xWindow="0" yWindow="0" windowWidth="20490" windowHeight="7320"/>
  </bookViews>
  <sheets>
    <sheet name="MINERD"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alcChain>
</file>

<file path=xl/sharedStrings.xml><?xml version="1.0" encoding="utf-8"?>
<sst xmlns="http://schemas.openxmlformats.org/spreadsheetml/2006/main" count="105" uniqueCount="62">
  <si>
    <t>“Año del Desarrollo Agroforestal”</t>
  </si>
  <si>
    <t>Libro de Banco</t>
  </si>
  <si>
    <t>Del 01 al 31 de OCTUBRE del año 2017</t>
  </si>
  <si>
    <t xml:space="preserve">VALOR EN RD$ </t>
  </si>
  <si>
    <t>Cuenta Bancaria No:010-391767-5</t>
  </si>
  <si>
    <t>Balance Inicial:961,545.54</t>
  </si>
  <si>
    <t>Fecha</t>
  </si>
  <si>
    <t>No. Ck/Transf</t>
  </si>
  <si>
    <t>Descripción</t>
  </si>
  <si>
    <t>Débito</t>
  </si>
  <si>
    <t>Crédito</t>
  </si>
  <si>
    <t>Balance</t>
  </si>
  <si>
    <t>DEPOSITO RECIBIDO EN BANCO</t>
  </si>
  <si>
    <t>DEP S/BANRESERVAS D/F 03/10/2017 TECNICO PROFESIONAL</t>
  </si>
  <si>
    <t>Depositos</t>
  </si>
  <si>
    <t>DEP S/BANRESERVAS D/F 04/10/2017 TRANSF REG 02</t>
  </si>
  <si>
    <t>DEP S/BANRESERVAS D/F 05/10/2017 TRANSF REG 02</t>
  </si>
  <si>
    <t>Dep. Bco(S/BANRESERVAS, D/F 10/10/17, SOB.CK.1484,PGO.GTOS.</t>
  </si>
  <si>
    <t>Depositos(DEV.FDOS.MES SEPT./17</t>
  </si>
  <si>
    <t>Depositos(TRANSF.REC.DUP.15-05)</t>
  </si>
  <si>
    <t>Depositos(PERSONA EXCLUIDA NOM.EDUC.SEC.JOV.ADULTOS,REYNA IS</t>
  </si>
  <si>
    <t>Dep.Bco(S/BANRESERVAS,D/F 16/10/17,SOB.CK.1488,GTOS.COMB.</t>
  </si>
  <si>
    <t>Dep.Bco(S/BANRESERVAS, D/F 18/10/17,SOB.CK.1927,PGO.COMB.</t>
  </si>
  <si>
    <t>Dep. BcoS/BANRESERVAS, D/F 19/10/17,REG.12, PGO. TRANSP.</t>
  </si>
  <si>
    <t>Depositos(RET.PGO. AGUACIL DEL SR. ROY LEONARDO PEÑA</t>
  </si>
  <si>
    <t>Depositos(PGO.MAT.RECICLAJE FOLLETOS P. NAC.16-17</t>
  </si>
  <si>
    <t>DEP S/BANRESERVAS D/F 26/10/2017 DEPTO. GESTION AMB Y RIESGO</t>
  </si>
  <si>
    <t>DEP S/BANRESERVAS D/F 26/10/2017 TRANSF REG 12</t>
  </si>
  <si>
    <t>DEP S/BANRESERVAS D/F 26/10/2017 TRANSF REG 02</t>
  </si>
  <si>
    <t>Devolucion Cheque de Administracion por Caducidad</t>
  </si>
  <si>
    <t>DEP S/BANRESERVAS D/F 31/10/2017  SERVICIOS GENERALES</t>
  </si>
  <si>
    <t>DEPOSITO DEL CLIENTE</t>
  </si>
  <si>
    <t>CHEQUE #502023</t>
  </si>
  <si>
    <t>PAGO DE CURSO DE INGLES "PROGRAMA INTERMEDIO", A FAVOR DE MELVIN EFRAIN ARNAUD PEREZ, QUIEN SE DESEMPEÑA COMO AUXILIAR EN LA SECCION DE ARCHIVO, SEGUN OFICIO # 708/2017 Y ANEXOS.</t>
  </si>
  <si>
    <t>CHEQUE #502024</t>
  </si>
  <si>
    <t>PAGO POR LA COMPRA DE ALMUERZOS,TRANSPORTE Y1,000 BROCHURES DIDACTICOS, PARA SER DISTRIBUIDOS ENTRE 210 ESTUDIANTES QUE PARTICIPARAN EN LA CUARTA JORNADA DE REFORESTACION EN EL MARCO DE LAS ACTIVIDADES DEL PROGRAMA "POR UN PLANETA VIVO, UN SAN CRISTOBAL VERDE", SEGUN OFICIO # 807/20170. **SUJETO A LIQUIDACION**</t>
  </si>
  <si>
    <t>CHEQUE #502025</t>
  </si>
  <si>
    <t>PAGO DE LA FACTURA NCF:11500000219 DE FECHA 06 DE MAYO DEL 2017, POR LA PARTICIPACION DE SIETE (7) EMPLEADOS DEL MINISTERIO DE EDUCACION, EN LA REALIZACION DEL "DIPLOMADO SOBRE CONTRATACION PUBLICA", A CELEBRARSE DESDE EL DIA 8 DE MAYO AL 31 DE JULIO DEL 2017, SEGUN OFICIO # 49/2017 Y ANEXOS.</t>
  </si>
  <si>
    <t>CHEQUE #502026</t>
  </si>
  <si>
    <t>PAGO PARA LA CONSTRIBUCION CORRESPONDIENTE A LA PARTICIPACION DE 10 PERSONAS EN EL ALMUERZO-CONFERENCIA DE LA CAMARA AMERICANA DE COMERCIO DE LA REPUBLICA DOMINICANA A REALIZARSE EL DIA 17 DE OCTUBRE DEL 2017, SEGUN OFICIO # 369/2017.</t>
  </si>
  <si>
    <t>CHEQUE #502027</t>
  </si>
  <si>
    <t>PAGO PARA CURSAR LA CERTIFICACION INTERNACIONAL DE COACHING PARA SERVIDORES DE LA ADMINISTRACION PUBLICA IMPARTIDO POR EL INSTITUTO NACIONAL DE ADMINISTRACION PUBLICA (INAP), POR UN MONTO DE US$1,920.00  (MIL NOVECIENTOS VEINTE DOLARES ESTADOUNIDENSES), A UNA TASA US$47.4590,  SEGUN OFICIO#97/2017.</t>
  </si>
  <si>
    <t>CHEQUE #502028</t>
  </si>
  <si>
    <t>AYUDA PARA CUBRIR PASAJE AEREO A ESPAÑA Y VIATICO DE BOLSILLO, PARA ASISTIR  A LA UNIVERSIDAD COMPLUTENSE A REALIZAR EL  CURSO EDUCACION Y NUEVAS TECNOLOGIAS, DURANTE EL PERIODO  DEL 3 AL 22  DE JULIO DEL 2017, SEGUN TRAMITACION INTERNA NO.669/2017.</t>
  </si>
  <si>
    <t>CHEQUE #502029</t>
  </si>
  <si>
    <t>PAGO  AYUDA A LA EMPLEADA LILIAM DEL CARMEN PEÑA, QUIEN SE DESEMPEÑA COMO RECEPCIONISTA DEL DESPACHO, Y HA INCURRIDO EN GASTOS MÉDICOS A CAUSA DE INTERNAMIENTO DE SU SR. ESPOSO, PACIENTE DIABÉTICO QUE ESTUVO INGRESADO POR ROTURA DEL FÉMUR IZQUIERDO, SEGÚN OFICS. DESP No. 636/ 14/8/2017 Y NOTA TRAM/I 810/17/102017.</t>
  </si>
  <si>
    <t>CHEQUE #502030</t>
  </si>
  <si>
    <t>CONTRIBUCION ECONOMICA PARA FAVORECER CON NUESTRO SERVICIOS A QUIENES SE VEAN LIMITADOS DE LOS MISMOS DEBIDO A SU REALIDAD ECONOMICA, LA CUAL LES VULNERABILIZA CON DESIGUALDAD INMERECIDA, SEGUN OFICIO # 684/2017.</t>
  </si>
  <si>
    <t>CHEQUE #502031</t>
  </si>
  <si>
    <t>PAGO DE LA FACTURA NCF:11500000253 DE FECHA 27/09/2017,PARTICIPACION DE LA SIETE(7) EMPLEADOS DEL DEPTO.DE TRAMITE Y CORRESPONDENCIA DE ESTE MINISTERIO EN LA REALIZACION,  PARA EL DIPLOMADO DE  "ESPECIALIZACION DE ARCHIVISTICA AVANZADA" SEGUN OFICIO #DRH-DCA-66/2017.</t>
  </si>
  <si>
    <t>TRANSFERENCIA ENVIADA</t>
  </si>
  <si>
    <t>APOYO ECONOMICO PARA DEFENDER TESIS DE LA MAESTRIA EN EVALUACION EDUCATIVA, A REALIZARSE EN ESPAÑA , DESDE EL SABADO 9 HASTA EL DOMINGO 24 DE SEPTIEMBRE DEL 2017, SEGUN OFICIO # 685/2017 Y ANEXOS.</t>
  </si>
  <si>
    <t>CARGO POR MANEJO BANCARIO</t>
  </si>
  <si>
    <t xml:space="preserve">COMISION .15% SEGÚN ESTADO BANCARIO </t>
  </si>
  <si>
    <t>COMISION POR MANEJO CUENTA</t>
  </si>
  <si>
    <t>Totales</t>
  </si>
  <si>
    <t>PREPARADO POR:</t>
  </si>
  <si>
    <t>AUTORIZADO POR:</t>
  </si>
  <si>
    <t>PEDRO RAFAEL GARCIA DURAN</t>
  </si>
  <si>
    <t>RAFAEL ESTEBAN MARTINEZ ESTRELLA</t>
  </si>
  <si>
    <t>Contador Dirección General de Contabilidad</t>
  </si>
  <si>
    <t>Director Dirección General de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</si>
</sst>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b/>
      <sz val="11"/>
      <color theme="1"/>
      <name val="Arial Narrow"/>
      <family val="2"/>
    </font>
    <font>
      <sz val="9"/>
      <color theme="1"/>
      <name val="Calibri Light"/>
      <family val="1"/>
      <scheme val="major"/>
    </font>
    <font>
      <sz val="9"/>
      <color theme="1"/>
      <name val="Calibri"/>
      <family val="2"/>
      <scheme val="minor"/>
    </font>
    <font>
      <b/>
      <sz val="9"/>
      <color theme="1"/>
      <name val="Calibri"/>
      <family val="2"/>
      <scheme val="minor"/>
    </font>
    <font>
      <sz val="11"/>
      <color indexed="8"/>
      <name val="Calibri"/>
      <family val="2"/>
    </font>
    <font>
      <sz val="9"/>
      <name val="Calibri"/>
      <family val="2"/>
      <scheme val="minor"/>
    </font>
    <font>
      <b/>
      <sz val="10"/>
      <color theme="1"/>
      <name val="Calibri Light"/>
      <family val="1"/>
      <scheme val="major"/>
    </font>
    <font>
      <b/>
      <sz val="1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3" tint="0.59999389629810485"/>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8" fillId="0" borderId="0"/>
    <xf numFmtId="0" fontId="1" fillId="0" borderId="0"/>
  </cellStyleXfs>
  <cellXfs count="46">
    <xf numFmtId="0" fontId="0" fillId="0" borderId="0" xfId="0"/>
    <xf numFmtId="0" fontId="3" fillId="0" borderId="0" xfId="0" applyFont="1" applyAlignment="1">
      <alignment horizontal="center"/>
    </xf>
    <xf numFmtId="0" fontId="3" fillId="0" borderId="0" xfId="0" applyFont="1" applyAlignment="1"/>
    <xf numFmtId="0" fontId="4" fillId="0" borderId="0" xfId="0" applyFont="1" applyAlignment="1">
      <alignment horizontal="center"/>
    </xf>
    <xf numFmtId="0" fontId="4" fillId="2" borderId="0" xfId="0" applyFont="1" applyFill="1" applyAlignment="1">
      <alignment horizontal="center"/>
    </xf>
    <xf numFmtId="0" fontId="4" fillId="2" borderId="0" xfId="0" applyFont="1" applyFill="1" applyAlignment="1"/>
    <xf numFmtId="0" fontId="2" fillId="0" borderId="1" xfId="0" applyFont="1" applyBorder="1" applyAlignment="1">
      <alignment horizontal="center"/>
    </xf>
    <xf numFmtId="0" fontId="4"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0" borderId="7" xfId="0" applyFont="1" applyBorder="1"/>
    <xf numFmtId="0" fontId="6" fillId="0" borderId="7" xfId="0" applyFont="1" applyBorder="1"/>
    <xf numFmtId="4" fontId="6" fillId="0" borderId="7" xfId="1" applyNumberFormat="1" applyFont="1" applyBorder="1" applyAlignment="1">
      <alignment horizontal="center" vertical="center"/>
    </xf>
    <xf numFmtId="4" fontId="7" fillId="0" borderId="7" xfId="1" applyNumberFormat="1" applyFont="1" applyBorder="1" applyAlignment="1">
      <alignment horizontal="center" vertical="center"/>
    </xf>
    <xf numFmtId="14" fontId="6" fillId="0" borderId="7" xfId="0" applyNumberFormat="1" applyFont="1" applyBorder="1" applyAlignment="1">
      <alignment horizontal="center" vertical="center"/>
    </xf>
    <xf numFmtId="0" fontId="6" fillId="0" borderId="7" xfId="1" applyFont="1" applyBorder="1" applyAlignment="1">
      <alignment horizontal="center" vertical="center" wrapText="1"/>
    </xf>
    <xf numFmtId="0" fontId="6" fillId="0" borderId="7" xfId="0" applyFont="1" applyBorder="1" applyAlignment="1">
      <alignment wrapText="1"/>
    </xf>
    <xf numFmtId="14" fontId="1" fillId="0" borderId="0" xfId="1" applyNumberFormat="1"/>
    <xf numFmtId="14" fontId="0" fillId="0" borderId="0" xfId="0" applyNumberFormat="1" applyAlignment="1">
      <alignment horizontal="center" wrapText="1"/>
    </xf>
    <xf numFmtId="164" fontId="9" fillId="0" borderId="7" xfId="2" applyNumberFormat="1" applyFont="1" applyFill="1" applyBorder="1" applyAlignment="1">
      <alignment horizontal="center" vertical="center"/>
    </xf>
    <xf numFmtId="0" fontId="9" fillId="0" borderId="7" xfId="2" applyFont="1" applyFill="1" applyBorder="1" applyAlignment="1">
      <alignment horizontal="left" wrapText="1"/>
    </xf>
    <xf numFmtId="0" fontId="9" fillId="0" borderId="7" xfId="2" applyNumberFormat="1" applyFont="1" applyFill="1" applyBorder="1" applyAlignment="1">
      <alignment horizontal="left" wrapText="1"/>
    </xf>
    <xf numFmtId="14" fontId="6" fillId="0" borderId="7" xfId="3" applyNumberFormat="1" applyFont="1" applyBorder="1" applyAlignment="1">
      <alignment horizontal="center" vertical="center"/>
    </xf>
    <xf numFmtId="0" fontId="6" fillId="0" borderId="7" xfId="3" applyFont="1" applyBorder="1" applyAlignment="1">
      <alignment horizontal="center" vertical="center"/>
    </xf>
    <xf numFmtId="0" fontId="6" fillId="0" borderId="7" xfId="3" applyFont="1" applyBorder="1" applyAlignment="1">
      <alignment wrapText="1"/>
    </xf>
    <xf numFmtId="0" fontId="6" fillId="0" borderId="7" xfId="1" applyFont="1" applyBorder="1" applyAlignment="1">
      <alignment horizontal="left" vertical="center" wrapText="1"/>
    </xf>
    <xf numFmtId="0" fontId="6" fillId="0" borderId="7" xfId="0" applyFont="1" applyBorder="1" applyAlignment="1">
      <alignment horizontal="left" wrapText="1"/>
    </xf>
    <xf numFmtId="0" fontId="6" fillId="0" borderId="7" xfId="0" applyFont="1" applyBorder="1" applyAlignment="1">
      <alignment horizontal="left" vertical="center"/>
    </xf>
    <xf numFmtId="0" fontId="9" fillId="0" borderId="7" xfId="0" applyFont="1" applyBorder="1" applyAlignment="1">
      <alignment horizontal="left" vertical="center" wrapText="1"/>
    </xf>
    <xf numFmtId="0" fontId="6" fillId="0" borderId="7" xfId="1" applyFont="1" applyBorder="1" applyAlignment="1">
      <alignment vertical="center" wrapText="1"/>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7" xfId="0" applyFont="1" applyFill="1" applyBorder="1"/>
    <xf numFmtId="4" fontId="10" fillId="4" borderId="7" xfId="1" applyNumberFormat="1" applyFont="1" applyFill="1" applyBorder="1" applyAlignment="1">
      <alignment horizontal="center" vertical="center"/>
    </xf>
    <xf numFmtId="0" fontId="11" fillId="0" borderId="0" xfId="0" applyFont="1"/>
    <xf numFmtId="0" fontId="12" fillId="0" borderId="0" xfId="0" applyFont="1"/>
    <xf numFmtId="0" fontId="2" fillId="0" borderId="0" xfId="0" applyFont="1"/>
    <xf numFmtId="0" fontId="0" fillId="0" borderId="0" xfId="0" applyFont="1" applyAlignment="1">
      <alignment horizontal="left"/>
    </xf>
  </cellXfs>
  <cellStyles count="4">
    <cellStyle name="Normal" xfId="0" builtinId="0"/>
    <cellStyle name="Normal 10 2" xfId="1"/>
    <cellStyle name="Normal 2 7" xfId="2"/>
    <cellStyle name="Normal 40"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733425</xdr:colOff>
      <xdr:row>0</xdr:row>
      <xdr:rowOff>95250</xdr:rowOff>
    </xdr:from>
    <xdr:to>
      <xdr:col>5</xdr:col>
      <xdr:colOff>1028700</xdr:colOff>
      <xdr:row>9</xdr:row>
      <xdr:rowOff>142875</xdr:rowOff>
    </xdr:to>
    <xdr:pic>
      <xdr:nvPicPr>
        <xdr:cNvPr id="2"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95250"/>
          <a:ext cx="64484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1:I73"/>
  <sheetViews>
    <sheetView tabSelected="1" workbookViewId="0">
      <selection activeCell="B15" sqref="B15:G15"/>
    </sheetView>
  </sheetViews>
  <sheetFormatPr baseColWidth="10" defaultRowHeight="15" x14ac:dyDescent="0.25"/>
  <cols>
    <col min="1" max="1" width="1.7109375" customWidth="1"/>
    <col min="2" max="2" width="11.28515625" customWidth="1"/>
    <col min="3" max="3" width="26" bestFit="1" customWidth="1"/>
    <col min="4" max="4" width="40.42578125" bestFit="1" customWidth="1"/>
    <col min="5" max="5" width="14.5703125" customWidth="1"/>
    <col min="6" max="6" width="15.7109375" customWidth="1"/>
    <col min="7" max="7" width="17.7109375" customWidth="1"/>
  </cols>
  <sheetData>
    <row r="11" spans="1:8" x14ac:dyDescent="0.25">
      <c r="B11" s="1" t="s">
        <v>0</v>
      </c>
      <c r="C11" s="1"/>
      <c r="D11" s="1"/>
      <c r="E11" s="1"/>
      <c r="F11" s="1"/>
      <c r="G11" s="1"/>
      <c r="H11" s="2"/>
    </row>
    <row r="12" spans="1:8" ht="16.5" x14ac:dyDescent="0.3">
      <c r="B12" s="3" t="s">
        <v>1</v>
      </c>
      <c r="C12" s="3"/>
      <c r="D12" s="3"/>
      <c r="E12" s="3"/>
      <c r="F12" s="3"/>
      <c r="G12" s="3"/>
    </row>
    <row r="13" spans="1:8" ht="16.5" x14ac:dyDescent="0.3">
      <c r="B13" s="4" t="s">
        <v>2</v>
      </c>
      <c r="C13" s="4"/>
      <c r="D13" s="4"/>
      <c r="E13" s="4"/>
      <c r="F13" s="4"/>
      <c r="G13" s="4"/>
      <c r="H13" s="5"/>
    </row>
    <row r="14" spans="1:8" x14ac:dyDescent="0.25">
      <c r="B14" s="6" t="s">
        <v>3</v>
      </c>
      <c r="C14" s="6"/>
      <c r="D14" s="6"/>
      <c r="E14" s="6"/>
      <c r="F14" s="6"/>
      <c r="G14" s="6"/>
    </row>
    <row r="15" spans="1:8" ht="16.5" x14ac:dyDescent="0.25">
      <c r="A15" s="7"/>
      <c r="B15" s="8" t="s">
        <v>4</v>
      </c>
      <c r="C15" s="9"/>
      <c r="D15" s="9"/>
      <c r="E15" s="9"/>
      <c r="F15" s="9"/>
      <c r="G15" s="10"/>
    </row>
    <row r="16" spans="1:8" ht="16.5" x14ac:dyDescent="0.25">
      <c r="A16" s="11"/>
      <c r="B16" s="12"/>
      <c r="C16" s="13"/>
      <c r="D16" s="14"/>
      <c r="E16" s="12" t="s">
        <v>5</v>
      </c>
      <c r="F16" s="14"/>
      <c r="G16" s="15"/>
    </row>
    <row r="17" spans="1:9" ht="16.5" x14ac:dyDescent="0.25">
      <c r="A17" s="16"/>
      <c r="B17" s="15" t="s">
        <v>6</v>
      </c>
      <c r="C17" s="15" t="s">
        <v>7</v>
      </c>
      <c r="D17" s="15" t="s">
        <v>8</v>
      </c>
      <c r="E17" s="15" t="s">
        <v>9</v>
      </c>
      <c r="F17" s="15" t="s">
        <v>10</v>
      </c>
      <c r="G17" s="15" t="s">
        <v>11</v>
      </c>
    </row>
    <row r="18" spans="1:9" x14ac:dyDescent="0.25">
      <c r="A18" s="17"/>
      <c r="B18" s="18"/>
      <c r="C18" s="18"/>
      <c r="D18" s="18"/>
      <c r="E18" s="19"/>
      <c r="F18" s="19"/>
      <c r="G18" s="20">
        <v>961545.54</v>
      </c>
    </row>
    <row r="19" spans="1:9" ht="24.75" x14ac:dyDescent="0.25">
      <c r="A19" s="17"/>
      <c r="B19" s="21">
        <v>43011</v>
      </c>
      <c r="C19" s="22" t="s">
        <v>12</v>
      </c>
      <c r="D19" s="23" t="s">
        <v>13</v>
      </c>
      <c r="E19" s="19">
        <v>380</v>
      </c>
      <c r="F19" s="19"/>
      <c r="G19" s="19">
        <f>+G18+E19-F19</f>
        <v>961925.54</v>
      </c>
      <c r="I19" s="24"/>
    </row>
    <row r="20" spans="1:9" x14ac:dyDescent="0.25">
      <c r="A20" s="17"/>
      <c r="B20" s="21">
        <v>43012</v>
      </c>
      <c r="C20" s="22" t="s">
        <v>12</v>
      </c>
      <c r="D20" s="23" t="s">
        <v>14</v>
      </c>
      <c r="E20" s="19">
        <v>840</v>
      </c>
      <c r="F20" s="19"/>
      <c r="G20" s="19">
        <f t="shared" ref="G20:G61" si="0">+G19+E20-F20</f>
        <v>962765.54</v>
      </c>
      <c r="I20" s="24"/>
    </row>
    <row r="21" spans="1:9" ht="24.75" x14ac:dyDescent="0.25">
      <c r="A21" s="17"/>
      <c r="B21" s="21">
        <v>43012</v>
      </c>
      <c r="C21" s="22" t="s">
        <v>12</v>
      </c>
      <c r="D21" s="23" t="s">
        <v>15</v>
      </c>
      <c r="E21" s="19">
        <v>19767.650000000001</v>
      </c>
      <c r="F21" s="19"/>
      <c r="G21" s="19">
        <f t="shared" si="0"/>
        <v>982533.19000000006</v>
      </c>
      <c r="I21" s="24"/>
    </row>
    <row r="22" spans="1:9" ht="24.75" x14ac:dyDescent="0.25">
      <c r="A22" s="17"/>
      <c r="B22" s="21">
        <v>43013</v>
      </c>
      <c r="C22" s="22" t="s">
        <v>12</v>
      </c>
      <c r="D22" s="23" t="s">
        <v>16</v>
      </c>
      <c r="E22" s="19">
        <v>1533.75</v>
      </c>
      <c r="F22" s="19"/>
      <c r="G22" s="19">
        <f t="shared" si="0"/>
        <v>984066.94000000006</v>
      </c>
      <c r="H22" s="25"/>
    </row>
    <row r="23" spans="1:9" ht="24.75" x14ac:dyDescent="0.25">
      <c r="A23" s="17"/>
      <c r="B23" s="21">
        <v>43018</v>
      </c>
      <c r="C23" s="22" t="s">
        <v>12</v>
      </c>
      <c r="D23" s="23" t="s">
        <v>17</v>
      </c>
      <c r="E23" s="19">
        <v>2209.31</v>
      </c>
      <c r="F23" s="19"/>
      <c r="G23" s="19">
        <f t="shared" si="0"/>
        <v>986276.25000000012</v>
      </c>
      <c r="H23" s="25"/>
    </row>
    <row r="24" spans="1:9" x14ac:dyDescent="0.25">
      <c r="A24" s="17"/>
      <c r="B24" s="21">
        <v>43018</v>
      </c>
      <c r="C24" s="22" t="s">
        <v>12</v>
      </c>
      <c r="D24" s="23" t="s">
        <v>18</v>
      </c>
      <c r="E24" s="19">
        <v>7887.18</v>
      </c>
      <c r="F24" s="19"/>
      <c r="G24" s="19">
        <f t="shared" si="0"/>
        <v>994163.43000000017</v>
      </c>
      <c r="H24" s="25"/>
    </row>
    <row r="25" spans="1:9" x14ac:dyDescent="0.25">
      <c r="A25" s="17"/>
      <c r="B25" s="21">
        <v>43020</v>
      </c>
      <c r="C25" s="22" t="s">
        <v>12</v>
      </c>
      <c r="D25" s="23" t="s">
        <v>19</v>
      </c>
      <c r="E25" s="19">
        <v>58626</v>
      </c>
      <c r="F25" s="19"/>
      <c r="G25" s="19">
        <f t="shared" si="0"/>
        <v>1052789.4300000002</v>
      </c>
      <c r="H25" s="25"/>
    </row>
    <row r="26" spans="1:9" ht="24.75" x14ac:dyDescent="0.25">
      <c r="A26" s="17"/>
      <c r="B26" s="21">
        <v>43020</v>
      </c>
      <c r="C26" s="22" t="s">
        <v>12</v>
      </c>
      <c r="D26" s="23" t="s">
        <v>20</v>
      </c>
      <c r="E26" s="19">
        <v>5050</v>
      </c>
      <c r="F26" s="19"/>
      <c r="G26" s="19">
        <f t="shared" si="0"/>
        <v>1057839.4300000002</v>
      </c>
      <c r="H26" s="25"/>
    </row>
    <row r="27" spans="1:9" ht="24.75" x14ac:dyDescent="0.25">
      <c r="A27" s="17"/>
      <c r="B27" s="21">
        <v>43024</v>
      </c>
      <c r="C27" s="22" t="s">
        <v>12</v>
      </c>
      <c r="D27" s="23" t="s">
        <v>21</v>
      </c>
      <c r="E27" s="19">
        <v>6057.44</v>
      </c>
      <c r="F27" s="19"/>
      <c r="G27" s="19">
        <f t="shared" si="0"/>
        <v>1063896.8700000001</v>
      </c>
      <c r="H27" s="25"/>
    </row>
    <row r="28" spans="1:9" ht="24.75" x14ac:dyDescent="0.25">
      <c r="A28" s="17"/>
      <c r="B28" s="21">
        <v>43026</v>
      </c>
      <c r="C28" s="22" t="s">
        <v>12</v>
      </c>
      <c r="D28" s="23" t="s">
        <v>22</v>
      </c>
      <c r="E28" s="19">
        <v>10884.99</v>
      </c>
      <c r="F28" s="19"/>
      <c r="G28" s="19">
        <f t="shared" si="0"/>
        <v>1074781.8600000001</v>
      </c>
      <c r="H28" s="25"/>
    </row>
    <row r="29" spans="1:9" ht="24.75" x14ac:dyDescent="0.25">
      <c r="A29" s="17"/>
      <c r="B29" s="21">
        <v>43027</v>
      </c>
      <c r="C29" s="22" t="s">
        <v>12</v>
      </c>
      <c r="D29" s="23" t="s">
        <v>23</v>
      </c>
      <c r="E29" s="19">
        <v>16720.78</v>
      </c>
      <c r="F29" s="19"/>
      <c r="G29" s="19">
        <f t="shared" si="0"/>
        <v>1091502.6400000001</v>
      </c>
      <c r="H29" s="25"/>
    </row>
    <row r="30" spans="1:9" ht="24.75" x14ac:dyDescent="0.25">
      <c r="A30" s="17"/>
      <c r="B30" s="21">
        <v>43031</v>
      </c>
      <c r="C30" s="22" t="s">
        <v>12</v>
      </c>
      <c r="D30" s="23" t="s">
        <v>24</v>
      </c>
      <c r="E30" s="19">
        <v>1120</v>
      </c>
      <c r="F30" s="19"/>
      <c r="G30" s="19">
        <f t="shared" si="0"/>
        <v>1092622.6400000001</v>
      </c>
    </row>
    <row r="31" spans="1:9" ht="24.75" x14ac:dyDescent="0.25">
      <c r="A31" s="17"/>
      <c r="B31" s="21">
        <v>43031</v>
      </c>
      <c r="C31" s="22" t="s">
        <v>12</v>
      </c>
      <c r="D31" s="23" t="s">
        <v>25</v>
      </c>
      <c r="E31" s="19">
        <v>93870</v>
      </c>
      <c r="F31" s="19"/>
      <c r="G31" s="19">
        <f t="shared" si="0"/>
        <v>1186492.6400000001</v>
      </c>
    </row>
    <row r="32" spans="1:9" ht="24.75" x14ac:dyDescent="0.25">
      <c r="A32" s="17"/>
      <c r="B32" s="21">
        <v>43034</v>
      </c>
      <c r="C32" s="22" t="s">
        <v>12</v>
      </c>
      <c r="D32" s="23" t="s">
        <v>26</v>
      </c>
      <c r="E32" s="19">
        <v>800000</v>
      </c>
      <c r="F32" s="19"/>
      <c r="G32" s="19">
        <f t="shared" si="0"/>
        <v>1986492.6400000001</v>
      </c>
    </row>
    <row r="33" spans="1:7" ht="24.75" x14ac:dyDescent="0.25">
      <c r="A33" s="17"/>
      <c r="B33" s="21">
        <v>43034</v>
      </c>
      <c r="C33" s="22" t="s">
        <v>12</v>
      </c>
      <c r="D33" s="23" t="s">
        <v>26</v>
      </c>
      <c r="E33" s="19">
        <v>29</v>
      </c>
      <c r="F33" s="19"/>
      <c r="G33" s="19">
        <f t="shared" si="0"/>
        <v>1986521.6400000001</v>
      </c>
    </row>
    <row r="34" spans="1:7" ht="24.75" x14ac:dyDescent="0.25">
      <c r="A34" s="17"/>
      <c r="B34" s="21">
        <v>43034</v>
      </c>
      <c r="C34" s="22" t="s">
        <v>12</v>
      </c>
      <c r="D34" s="23" t="s">
        <v>27</v>
      </c>
      <c r="E34" s="19">
        <v>196.7</v>
      </c>
      <c r="F34" s="19"/>
      <c r="G34" s="19">
        <f t="shared" si="0"/>
        <v>1986718.34</v>
      </c>
    </row>
    <row r="35" spans="1:7" ht="24.75" x14ac:dyDescent="0.25">
      <c r="A35" s="17"/>
      <c r="B35" s="21">
        <v>43034</v>
      </c>
      <c r="C35" s="22" t="s">
        <v>12</v>
      </c>
      <c r="D35" s="23" t="s">
        <v>27</v>
      </c>
      <c r="E35" s="19">
        <v>7983.52</v>
      </c>
      <c r="F35" s="19"/>
      <c r="G35" s="19">
        <f t="shared" si="0"/>
        <v>1994701.86</v>
      </c>
    </row>
    <row r="36" spans="1:7" ht="24.75" x14ac:dyDescent="0.25">
      <c r="A36" s="17"/>
      <c r="B36" s="21">
        <v>43034</v>
      </c>
      <c r="C36" s="22" t="s">
        <v>12</v>
      </c>
      <c r="D36" s="23" t="s">
        <v>28</v>
      </c>
      <c r="E36" s="19">
        <v>6223.19</v>
      </c>
      <c r="F36" s="19"/>
      <c r="G36" s="19">
        <f t="shared" si="0"/>
        <v>2000925.05</v>
      </c>
    </row>
    <row r="37" spans="1:7" ht="24.75" x14ac:dyDescent="0.25">
      <c r="A37" s="17"/>
      <c r="B37" s="21">
        <v>43034</v>
      </c>
      <c r="C37" s="22" t="s">
        <v>12</v>
      </c>
      <c r="D37" s="23" t="s">
        <v>28</v>
      </c>
      <c r="E37" s="19">
        <v>23468.18</v>
      </c>
      <c r="F37" s="19"/>
      <c r="G37" s="19">
        <f t="shared" si="0"/>
        <v>2024393.23</v>
      </c>
    </row>
    <row r="38" spans="1:7" ht="24.75" x14ac:dyDescent="0.25">
      <c r="A38" s="17"/>
      <c r="B38" s="21">
        <v>43038</v>
      </c>
      <c r="C38" s="22" t="s">
        <v>12</v>
      </c>
      <c r="D38" s="23" t="s">
        <v>29</v>
      </c>
      <c r="E38" s="19">
        <v>500</v>
      </c>
      <c r="F38" s="19"/>
      <c r="G38" s="19">
        <f t="shared" si="0"/>
        <v>2024893.23</v>
      </c>
    </row>
    <row r="39" spans="1:7" ht="24.75" x14ac:dyDescent="0.25">
      <c r="A39" s="17"/>
      <c r="B39" s="21">
        <v>43039</v>
      </c>
      <c r="C39" s="22" t="s">
        <v>12</v>
      </c>
      <c r="D39" s="23" t="s">
        <v>30</v>
      </c>
      <c r="E39" s="19">
        <v>624.4</v>
      </c>
      <c r="F39" s="19"/>
      <c r="G39" s="19">
        <f t="shared" si="0"/>
        <v>2025517.63</v>
      </c>
    </row>
    <row r="40" spans="1:7" ht="24.75" x14ac:dyDescent="0.25">
      <c r="A40" s="17"/>
      <c r="B40" s="21">
        <v>43034</v>
      </c>
      <c r="C40" s="22" t="s">
        <v>12</v>
      </c>
      <c r="D40" s="23" t="s">
        <v>27</v>
      </c>
      <c r="E40" s="19">
        <v>777.2</v>
      </c>
      <c r="F40" s="19"/>
      <c r="G40" s="19">
        <f t="shared" si="0"/>
        <v>2026294.8299999998</v>
      </c>
    </row>
    <row r="41" spans="1:7" x14ac:dyDescent="0.25">
      <c r="A41" s="17"/>
      <c r="B41" s="26">
        <v>43013</v>
      </c>
      <c r="C41" s="22" t="s">
        <v>12</v>
      </c>
      <c r="D41" s="27" t="s">
        <v>31</v>
      </c>
      <c r="E41" s="19">
        <v>14099.99</v>
      </c>
      <c r="F41" s="19"/>
      <c r="G41" s="19">
        <f t="shared" si="0"/>
        <v>2040394.8199999998</v>
      </c>
    </row>
    <row r="42" spans="1:7" x14ac:dyDescent="0.25">
      <c r="A42" s="17"/>
      <c r="B42" s="26">
        <v>43020</v>
      </c>
      <c r="C42" s="22" t="s">
        <v>12</v>
      </c>
      <c r="D42" s="27" t="s">
        <v>31</v>
      </c>
      <c r="E42" s="19">
        <v>81750</v>
      </c>
      <c r="F42" s="19"/>
      <c r="G42" s="19">
        <f t="shared" si="0"/>
        <v>2122144.8199999998</v>
      </c>
    </row>
    <row r="43" spans="1:7" x14ac:dyDescent="0.25">
      <c r="A43" s="17"/>
      <c r="B43" s="26">
        <v>43026</v>
      </c>
      <c r="C43" s="22" t="s">
        <v>12</v>
      </c>
      <c r="D43" s="28" t="s">
        <v>31</v>
      </c>
      <c r="E43" s="19">
        <v>1400</v>
      </c>
      <c r="F43" s="19"/>
      <c r="G43" s="19">
        <f t="shared" si="0"/>
        <v>2123544.8199999998</v>
      </c>
    </row>
    <row r="44" spans="1:7" x14ac:dyDescent="0.25">
      <c r="A44" s="17"/>
      <c r="B44" s="26">
        <v>43026</v>
      </c>
      <c r="C44" s="22" t="s">
        <v>12</v>
      </c>
      <c r="D44" s="27" t="s">
        <v>31</v>
      </c>
      <c r="E44" s="19">
        <v>2350</v>
      </c>
      <c r="F44" s="19"/>
      <c r="G44" s="19">
        <f t="shared" si="0"/>
        <v>2125894.8199999998</v>
      </c>
    </row>
    <row r="45" spans="1:7" x14ac:dyDescent="0.25">
      <c r="A45" s="17"/>
      <c r="B45" s="26">
        <v>43034</v>
      </c>
      <c r="C45" s="22" t="s">
        <v>12</v>
      </c>
      <c r="D45" s="27" t="s">
        <v>31</v>
      </c>
      <c r="E45" s="19">
        <v>2450</v>
      </c>
      <c r="F45" s="19"/>
      <c r="G45" s="19">
        <f t="shared" si="0"/>
        <v>2128344.8199999998</v>
      </c>
    </row>
    <row r="46" spans="1:7" x14ac:dyDescent="0.25">
      <c r="A46" s="17"/>
      <c r="B46" s="26">
        <v>43039</v>
      </c>
      <c r="C46" s="22" t="s">
        <v>12</v>
      </c>
      <c r="D46" s="27" t="s">
        <v>31</v>
      </c>
      <c r="E46" s="19">
        <v>762.65</v>
      </c>
      <c r="F46" s="19"/>
      <c r="G46" s="19">
        <f t="shared" si="0"/>
        <v>2129107.4699999997</v>
      </c>
    </row>
    <row r="47" spans="1:7" x14ac:dyDescent="0.25">
      <c r="A47" s="17"/>
      <c r="B47" s="26">
        <v>43039</v>
      </c>
      <c r="C47" s="22" t="s">
        <v>12</v>
      </c>
      <c r="D47" s="28" t="s">
        <v>31</v>
      </c>
      <c r="E47" s="19">
        <v>2072.66</v>
      </c>
      <c r="F47" s="19"/>
      <c r="G47" s="19">
        <f t="shared" si="0"/>
        <v>2131180.13</v>
      </c>
    </row>
    <row r="48" spans="1:7" x14ac:dyDescent="0.25">
      <c r="A48" s="17"/>
      <c r="B48" s="26">
        <v>43039</v>
      </c>
      <c r="C48" s="22" t="s">
        <v>12</v>
      </c>
      <c r="D48" s="27" t="s">
        <v>31</v>
      </c>
      <c r="E48" s="19">
        <v>4924.68</v>
      </c>
      <c r="F48" s="19"/>
      <c r="G48" s="19">
        <f t="shared" si="0"/>
        <v>2136104.81</v>
      </c>
    </row>
    <row r="49" spans="1:7" x14ac:dyDescent="0.25">
      <c r="A49" s="17"/>
      <c r="B49" s="26">
        <v>43039</v>
      </c>
      <c r="C49" s="22" t="s">
        <v>12</v>
      </c>
      <c r="D49" s="28" t="s">
        <v>31</v>
      </c>
      <c r="E49" s="19">
        <v>18636.54</v>
      </c>
      <c r="F49" s="19"/>
      <c r="G49" s="19">
        <f t="shared" si="0"/>
        <v>2154741.35</v>
      </c>
    </row>
    <row r="50" spans="1:7" ht="60.75" x14ac:dyDescent="0.25">
      <c r="A50" s="17"/>
      <c r="B50" s="29">
        <v>43010</v>
      </c>
      <c r="C50" s="30" t="s">
        <v>32</v>
      </c>
      <c r="D50" s="31" t="s">
        <v>33</v>
      </c>
      <c r="E50" s="19"/>
      <c r="F50" s="19">
        <v>42000</v>
      </c>
      <c r="G50" s="19">
        <f t="shared" si="0"/>
        <v>2112741.35</v>
      </c>
    </row>
    <row r="51" spans="1:7" ht="96.75" x14ac:dyDescent="0.25">
      <c r="A51" s="17"/>
      <c r="B51" s="29">
        <v>43014</v>
      </c>
      <c r="C51" s="30" t="s">
        <v>34</v>
      </c>
      <c r="D51" s="31" t="s">
        <v>35</v>
      </c>
      <c r="E51" s="19"/>
      <c r="F51" s="19">
        <v>70800</v>
      </c>
      <c r="G51" s="19">
        <f t="shared" si="0"/>
        <v>2041941.35</v>
      </c>
    </row>
    <row r="52" spans="1:7" ht="84.75" x14ac:dyDescent="0.25">
      <c r="A52" s="17"/>
      <c r="B52" s="29">
        <v>43019</v>
      </c>
      <c r="C52" s="30" t="s">
        <v>36</v>
      </c>
      <c r="D52" s="31" t="s">
        <v>37</v>
      </c>
      <c r="E52" s="19"/>
      <c r="F52" s="19">
        <v>166250</v>
      </c>
      <c r="G52" s="19">
        <f t="shared" si="0"/>
        <v>1875691.35</v>
      </c>
    </row>
    <row r="53" spans="1:7" ht="72.75" x14ac:dyDescent="0.25">
      <c r="A53" s="17"/>
      <c r="B53" s="29">
        <v>43024</v>
      </c>
      <c r="C53" s="30" t="s">
        <v>38</v>
      </c>
      <c r="D53" s="31" t="s">
        <v>39</v>
      </c>
      <c r="E53" s="19"/>
      <c r="F53" s="19">
        <v>47457.599999999999</v>
      </c>
      <c r="G53" s="19">
        <f t="shared" si="0"/>
        <v>1828233.75</v>
      </c>
    </row>
    <row r="54" spans="1:7" ht="96.75" x14ac:dyDescent="0.25">
      <c r="A54" s="17"/>
      <c r="B54" s="29">
        <v>43027</v>
      </c>
      <c r="C54" s="30" t="s">
        <v>40</v>
      </c>
      <c r="D54" s="31" t="s">
        <v>41</v>
      </c>
      <c r="E54" s="19"/>
      <c r="F54" s="19">
        <v>91121.279999999999</v>
      </c>
      <c r="G54" s="19">
        <f t="shared" si="0"/>
        <v>1737112.47</v>
      </c>
    </row>
    <row r="55" spans="1:7" ht="72.75" x14ac:dyDescent="0.25">
      <c r="A55" s="17"/>
      <c r="B55" s="29">
        <v>43031</v>
      </c>
      <c r="C55" s="30" t="s">
        <v>42</v>
      </c>
      <c r="D55" s="31" t="s">
        <v>43</v>
      </c>
      <c r="E55" s="19"/>
      <c r="F55" s="19">
        <v>90793.43</v>
      </c>
      <c r="G55" s="19">
        <f t="shared" si="0"/>
        <v>1646319.04</v>
      </c>
    </row>
    <row r="56" spans="1:7" ht="96.75" x14ac:dyDescent="0.25">
      <c r="A56" s="17"/>
      <c r="B56" s="29">
        <v>43033</v>
      </c>
      <c r="C56" s="30" t="s">
        <v>44</v>
      </c>
      <c r="D56" s="31" t="s">
        <v>45</v>
      </c>
      <c r="E56" s="19"/>
      <c r="F56" s="19">
        <v>39411</v>
      </c>
      <c r="G56" s="19">
        <f t="shared" si="0"/>
        <v>1606908.04</v>
      </c>
    </row>
    <row r="57" spans="1:7" ht="72.75" x14ac:dyDescent="0.25">
      <c r="A57" s="17"/>
      <c r="B57" s="29">
        <v>43035</v>
      </c>
      <c r="C57" s="30" t="s">
        <v>46</v>
      </c>
      <c r="D57" s="31" t="s">
        <v>47</v>
      </c>
      <c r="E57" s="19"/>
      <c r="F57" s="19">
        <v>400000</v>
      </c>
      <c r="G57" s="19">
        <f t="shared" si="0"/>
        <v>1206908.04</v>
      </c>
    </row>
    <row r="58" spans="1:7" ht="84.75" x14ac:dyDescent="0.25">
      <c r="A58" s="17"/>
      <c r="B58" s="29">
        <v>43039</v>
      </c>
      <c r="C58" s="30" t="s">
        <v>48</v>
      </c>
      <c r="D58" s="31" t="s">
        <v>49</v>
      </c>
      <c r="E58" s="19"/>
      <c r="F58" s="19">
        <v>105000</v>
      </c>
      <c r="G58" s="19">
        <f t="shared" si="0"/>
        <v>1101908.04</v>
      </c>
    </row>
    <row r="59" spans="1:7" ht="60.75" x14ac:dyDescent="0.25">
      <c r="A59" s="17"/>
      <c r="B59" s="21">
        <v>43017</v>
      </c>
      <c r="C59" s="32" t="s">
        <v>50</v>
      </c>
      <c r="D59" s="33" t="s">
        <v>51</v>
      </c>
      <c r="E59" s="19"/>
      <c r="F59" s="19">
        <v>73989</v>
      </c>
      <c r="G59" s="19">
        <f t="shared" si="0"/>
        <v>1027919.04</v>
      </c>
    </row>
    <row r="60" spans="1:7" x14ac:dyDescent="0.25">
      <c r="A60" s="17"/>
      <c r="B60" s="21">
        <v>43039</v>
      </c>
      <c r="C60" s="34" t="s">
        <v>52</v>
      </c>
      <c r="D60" s="35" t="s">
        <v>53</v>
      </c>
      <c r="E60" s="19"/>
      <c r="F60" s="19">
        <v>1019.95</v>
      </c>
      <c r="G60" s="19">
        <f t="shared" si="0"/>
        <v>1026899.0900000001</v>
      </c>
    </row>
    <row r="61" spans="1:7" x14ac:dyDescent="0.25">
      <c r="A61" s="17"/>
      <c r="B61" s="21">
        <v>43039</v>
      </c>
      <c r="C61" s="34" t="s">
        <v>52</v>
      </c>
      <c r="D61" s="36" t="s">
        <v>54</v>
      </c>
      <c r="E61" s="19"/>
      <c r="F61" s="19">
        <v>175</v>
      </c>
      <c r="G61" s="19">
        <f t="shared" si="0"/>
        <v>1026724.0900000001</v>
      </c>
    </row>
    <row r="62" spans="1:7" x14ac:dyDescent="0.25">
      <c r="A62" s="37" t="s">
        <v>55</v>
      </c>
      <c r="B62" s="38"/>
      <c r="C62" s="38"/>
      <c r="D62" s="39"/>
      <c r="E62" s="40"/>
      <c r="F62" s="40"/>
      <c r="G62" s="41">
        <f>+G61</f>
        <v>1026724.0900000001</v>
      </c>
    </row>
    <row r="66" spans="2:5" x14ac:dyDescent="0.25">
      <c r="B66" s="42" t="s">
        <v>56</v>
      </c>
      <c r="C66" s="43"/>
      <c r="D66" s="43"/>
      <c r="E66" s="44" t="s">
        <v>57</v>
      </c>
    </row>
    <row r="67" spans="2:5" x14ac:dyDescent="0.25">
      <c r="B67" s="44" t="s">
        <v>58</v>
      </c>
      <c r="C67" s="44"/>
      <c r="D67" s="44"/>
      <c r="E67" s="44" t="s">
        <v>59</v>
      </c>
    </row>
    <row r="68" spans="2:5" x14ac:dyDescent="0.25">
      <c r="B68" s="45" t="s">
        <v>60</v>
      </c>
      <c r="E68" s="45" t="s">
        <v>61</v>
      </c>
    </row>
    <row r="71" spans="2:5" x14ac:dyDescent="0.25">
      <c r="B71" s="44"/>
    </row>
    <row r="73" spans="2:5" x14ac:dyDescent="0.25">
      <c r="B73" s="45"/>
    </row>
  </sheetData>
  <mergeCells count="9">
    <mergeCell ref="A62:D62"/>
    <mergeCell ref="B11:G11"/>
    <mergeCell ref="B12:G12"/>
    <mergeCell ref="B13:G13"/>
    <mergeCell ref="B14:G14"/>
    <mergeCell ref="A15:A17"/>
    <mergeCell ref="B15:G15"/>
    <mergeCell ref="B16:D16"/>
    <mergeCell ref="E16:F16"/>
  </mergeCells>
  <conditionalFormatting sqref="C55:C58 C50:C53">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MINERD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Massiel Elizabeth Segura Montilla</dc:creator>
  <cp:lastModifiedBy>Massiel Elizabeth Segura Montilla</cp:lastModifiedBy>
  <dcterms:created xsi:type="dcterms:W3CDTF">2017-11-14T14:01:36Z</dcterms:created>
  <dcterms:modified xsi:type="dcterms:W3CDTF">2017-11-14T14:02:19Z</dcterms:modified>
</cp:coreProperties>
</file>