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"/>
    </mc:Choice>
  </mc:AlternateContent>
  <bookViews>
    <workbookView xWindow="0" yWindow="0" windowWidth="20490" windowHeight="6420"/>
  </bookViews>
  <sheets>
    <sheet name="MINER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</calcChain>
</file>

<file path=xl/sharedStrings.xml><?xml version="1.0" encoding="utf-8"?>
<sst xmlns="http://schemas.openxmlformats.org/spreadsheetml/2006/main" count="71" uniqueCount="44">
  <si>
    <t>“Año del Desarrollo Agroforestal”</t>
  </si>
  <si>
    <t>Libro de Banco</t>
  </si>
  <si>
    <t>Del 01 al 30 de SEPTIEMBRE del año 2017</t>
  </si>
  <si>
    <t xml:space="preserve">VALOR EN RD$ </t>
  </si>
  <si>
    <t>Cuenta Bancaria No:010-391767-5</t>
  </si>
  <si>
    <t>Balance Inicial:1,208,861.89</t>
  </si>
  <si>
    <t>Fecha</t>
  </si>
  <si>
    <t>No. Ck/Transf</t>
  </si>
  <si>
    <t>Descripción</t>
  </si>
  <si>
    <t>Débito</t>
  </si>
  <si>
    <t>Crédito</t>
  </si>
  <si>
    <t>Balance</t>
  </si>
  <si>
    <t>DEPOSITO RECIBDIDO EN BANCO</t>
  </si>
  <si>
    <t>Depositos(DEV.SOB.TRANSF.REG.08,GTOS.SUST.Y TRANSP.</t>
  </si>
  <si>
    <t>Depositos(PGO.INCORRECTO,SRA.BRENDA ELIDANIA GOOMAN F.</t>
  </si>
  <si>
    <t>Depositos(DEV.SOB.TRANSF. REG. 04 SAN CRISTOBAL,P/C TRANSP.</t>
  </si>
  <si>
    <t>Dep. Bco(SEGUN BANRESERVAS, D/F 06/09/17, PGO. VIATICO</t>
  </si>
  <si>
    <t>Dep. Bco(P/PASAJE, REG. 18,</t>
  </si>
  <si>
    <t>Depositos</t>
  </si>
  <si>
    <t>Depositos(DEV.TRANSF.REG.04,GTOS.SUST.Y TRANSP.</t>
  </si>
  <si>
    <t>Depo.Bco(S/BANRESERVAS, D/F 12/09/17,P/TRANSP.ENC..REG.18</t>
  </si>
  <si>
    <t>Dep.Bco(S/BANRESERVAS,D/F 12/09/17,P/ALIM.,APLIC.P.NAC..JUN/</t>
  </si>
  <si>
    <t>Depositos(DEV.SOB.FDOS. ASIGN.CAPAC.CIENCIAS NAT. REG.15</t>
  </si>
  <si>
    <t>Dep.Bco(S/BANRESERVAS, D/F 29/09/17,DEV.SOB.REG.10,GTOS.TRAN</t>
  </si>
  <si>
    <t xml:space="preserve">DEPóSITO A CUENTA CORRIENTE                                 </t>
  </si>
  <si>
    <t xml:space="preserve">DEPóSITO DE CHEQUE A CTA CTE                                </t>
  </si>
  <si>
    <t>CHEQUE #502019</t>
  </si>
  <si>
    <t>PAGO DE LA FACTURA NCF:41500002672 DE FECHA 28 DE JULIO DEL 2017, COMO AYUDA PARA LA MAESTRIA EN GESTION DE EMPRESAS CONCENTRACION HABILIDADES DIRECTIVAS, SEGUN OFICIO # 051/2017. VER NOTA DE CREDITO COMO INCENTIVO DEL 10% DE DESCUENTO EN PAGOS POR ADELANTADO.</t>
  </si>
  <si>
    <t>CHEQUE #502020</t>
  </si>
  <si>
    <t>AYUDA ECONOMICA POR SITUACION DE SALUD DEL ESPOSO DE LA LICDA. DECCIA CRISTINA PADUA MERCEDES DEBIDO A ENFERMEDAD CORONARIA QUE ES DE OBSTRUCCION ARTERIAL DERECHA TOTAL, SEGUN OFICIO # 589/2017.</t>
  </si>
  <si>
    <t>CHEQUE #502021</t>
  </si>
  <si>
    <t>AYUDA ECONOMICA PARA LA ELABORACION DE TESIS DE GRADO "MAESTRIA PROFESIONALIZANTE EN CONTABILIDAD TRIBUTARIA", SEGUN OFICIO # 671/2017 Y ANEXOS.</t>
  </si>
  <si>
    <t>CHEQUE #502022</t>
  </si>
  <si>
    <t>AYUDA ECONOMICA CORRESPONDIENTE A LA FACTURA NCF:11500004059 DE FECHA 31 DE JULIO DEL 2017, PARA PAGAR EL POSTGRADO MAESTRIA EN ALTA GERENCIA (MAG), OFRECIDO POR EL INSTITUTO TECNOLOGICO DE SANTO DOMINGO (INTEC), SEGUN OFICIO S/N/2017 Y ANEXOS.</t>
  </si>
  <si>
    <t>CARGO POR MANEJO BANCARIO</t>
  </si>
  <si>
    <t xml:space="preserve">COMISION .15% SEGÚN ESTADO BANCARIO </t>
  </si>
  <si>
    <t>COMISION POR MANEJO CUENTA</t>
  </si>
  <si>
    <t>Totales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</si>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</sst>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\/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 Light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63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2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6" fillId="0" borderId="7" xfId="0" applyFont="1" applyBorder="1"/>
    <xf numFmtId="4" fontId="6" fillId="0" borderId="7" xfId="1" applyNumberFormat="1" applyFont="1" applyBorder="1" applyAlignment="1">
      <alignment horizontal="center" vertical="center"/>
    </xf>
    <xf numFmtId="4" fontId="7" fillId="0" borderId="7" xfId="1" applyNumberFormat="1" applyFont="1" applyBorder="1" applyAlignment="1">
      <alignment horizontal="center" vertical="center"/>
    </xf>
    <xf numFmtId="14" fontId="6" fillId="0" borderId="7" xfId="2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left" vertical="center" wrapText="1"/>
    </xf>
    <xf numFmtId="49" fontId="6" fillId="0" borderId="7" xfId="2" applyNumberFormat="1" applyFont="1" applyBorder="1" applyAlignment="1">
      <alignment horizontal="left" wrapText="1"/>
    </xf>
    <xf numFmtId="14" fontId="1" fillId="0" borderId="0" xfId="1" applyNumberFormat="1"/>
    <xf numFmtId="14" fontId="0" fillId="0" borderId="0" xfId="0" applyNumberFormat="1" applyAlignment="1">
      <alignment horizontal="center" wrapText="1"/>
    </xf>
    <xf numFmtId="164" fontId="8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wrapText="1"/>
    </xf>
    <xf numFmtId="0" fontId="8" fillId="0" borderId="7" xfId="0" applyNumberFormat="1" applyFont="1" applyFill="1" applyBorder="1" applyAlignment="1">
      <alignment horizontal="left" wrapText="1"/>
    </xf>
    <xf numFmtId="14" fontId="6" fillId="0" borderId="7" xfId="2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7" xfId="2" applyFont="1" applyBorder="1" applyAlignment="1">
      <alignment horizontal="left" wrapText="1"/>
    </xf>
    <xf numFmtId="1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6" fillId="0" borderId="7" xfId="1" applyFont="1" applyBorder="1" applyAlignment="1">
      <alignment vertical="center" wrapText="1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/>
    <xf numFmtId="4" fontId="10" fillId="4" borderId="7" xfId="1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2" fillId="0" borderId="0" xfId="0" applyFont="1"/>
    <xf numFmtId="0" fontId="0" fillId="0" borderId="0" xfId="0" applyFont="1" applyAlignment="1">
      <alignment horizontal="left"/>
    </xf>
  </cellXfs>
  <cellStyles count="3">
    <cellStyle name="Normal" xfId="0" builtinId="0"/>
    <cellStyle name="Normal 10 2" xfId="1"/>
    <cellStyle name="Normal 39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1800225</xdr:colOff>
      <xdr:row>6</xdr:row>
      <xdr:rowOff>76200</xdr:rowOff>
    </xdr:to>
    <xdr:pic>
      <xdr:nvPicPr>
        <xdr:cNvPr id="2" name="Picture 1" descr="MINERD:Users:doriana.delpilar:Documents:MINISTERIO DE EDUCACION:MINERD:2017:004- ABRIL:D. LOGO MINISTERIO:PRODUCTOS:PAPELERIA:timbrado:timbradoheader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81" t="4768" r="43181" b="4086"/>
        <a:stretch>
          <a:fillRect/>
        </a:stretch>
      </xdr:blipFill>
      <xdr:spPr bwMode="auto">
        <a:xfrm>
          <a:off x="0" y="0"/>
          <a:ext cx="44005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7:I52"/>
  <sheetViews>
    <sheetView tabSelected="1" workbookViewId="0">
      <selection activeCell="H5" sqref="H5"/>
    </sheetView>
  </sheetViews>
  <sheetFormatPr baseColWidth="10" defaultRowHeight="15" x14ac:dyDescent="0.25"/>
  <cols>
    <col min="1" max="1" width="1.7109375" customWidth="1"/>
    <col min="2" max="2" width="11.28515625" customWidth="1"/>
    <col min="3" max="3" width="26" bestFit="1" customWidth="1"/>
    <col min="4" max="4" width="40.42578125" bestFit="1" customWidth="1"/>
    <col min="5" max="5" width="14.5703125" customWidth="1"/>
    <col min="6" max="6" width="15.7109375" customWidth="1"/>
    <col min="7" max="7" width="17.7109375" customWidth="1"/>
  </cols>
  <sheetData>
    <row r="7" spans="1:9" ht="27" customHeight="1" x14ac:dyDescent="0.25">
      <c r="B7" s="1" t="s">
        <v>0</v>
      </c>
      <c r="C7" s="1"/>
      <c r="D7" s="1"/>
      <c r="E7" s="1"/>
      <c r="F7" s="1"/>
      <c r="G7" s="1"/>
      <c r="H7" s="2"/>
    </row>
    <row r="8" spans="1:9" ht="16.5" x14ac:dyDescent="0.3">
      <c r="B8" s="3" t="s">
        <v>1</v>
      </c>
      <c r="C8" s="3"/>
      <c r="D8" s="3"/>
      <c r="E8" s="3"/>
      <c r="F8" s="3"/>
      <c r="G8" s="3"/>
    </row>
    <row r="9" spans="1:9" ht="16.5" x14ac:dyDescent="0.3">
      <c r="B9" s="4" t="s">
        <v>2</v>
      </c>
      <c r="C9" s="4"/>
      <c r="D9" s="4"/>
      <c r="E9" s="4"/>
      <c r="F9" s="4"/>
      <c r="G9" s="4"/>
      <c r="H9" s="5"/>
    </row>
    <row r="10" spans="1:9" x14ac:dyDescent="0.25">
      <c r="B10" s="6" t="s">
        <v>3</v>
      </c>
      <c r="C10" s="6"/>
      <c r="D10" s="6"/>
      <c r="E10" s="6"/>
      <c r="F10" s="6"/>
      <c r="G10" s="6"/>
    </row>
    <row r="11" spans="1:9" ht="16.5" x14ac:dyDescent="0.25">
      <c r="A11" s="7"/>
      <c r="B11" s="8" t="s">
        <v>4</v>
      </c>
      <c r="C11" s="9"/>
      <c r="D11" s="9"/>
      <c r="E11" s="9"/>
      <c r="F11" s="9"/>
      <c r="G11" s="10"/>
    </row>
    <row r="12" spans="1:9" ht="16.5" x14ac:dyDescent="0.25">
      <c r="A12" s="11"/>
      <c r="B12" s="12"/>
      <c r="C12" s="13"/>
      <c r="D12" s="14"/>
      <c r="E12" s="12" t="s">
        <v>5</v>
      </c>
      <c r="F12" s="14"/>
      <c r="G12" s="15"/>
    </row>
    <row r="13" spans="1:9" ht="16.5" x14ac:dyDescent="0.25">
      <c r="A13" s="16"/>
      <c r="B13" s="15" t="s">
        <v>6</v>
      </c>
      <c r="C13" s="15" t="s">
        <v>7</v>
      </c>
      <c r="D13" s="15" t="s">
        <v>8</v>
      </c>
      <c r="E13" s="15" t="s">
        <v>9</v>
      </c>
      <c r="F13" s="15" t="s">
        <v>10</v>
      </c>
      <c r="G13" s="15" t="s">
        <v>11</v>
      </c>
    </row>
    <row r="14" spans="1:9" x14ac:dyDescent="0.25">
      <c r="A14" s="17"/>
      <c r="B14" s="18"/>
      <c r="C14" s="18"/>
      <c r="D14" s="18"/>
      <c r="E14" s="19"/>
      <c r="F14" s="19"/>
      <c r="G14" s="20">
        <v>1208861.8899999999</v>
      </c>
    </row>
    <row r="15" spans="1:9" ht="24.75" x14ac:dyDescent="0.25">
      <c r="A15" s="17"/>
      <c r="B15" s="21">
        <v>42979</v>
      </c>
      <c r="C15" s="22" t="s">
        <v>12</v>
      </c>
      <c r="D15" s="23" t="s">
        <v>13</v>
      </c>
      <c r="E15" s="19">
        <v>4349.4399999999996</v>
      </c>
      <c r="F15" s="19"/>
      <c r="G15" s="19">
        <f>+G14+E15-F15</f>
        <v>1213211.3299999998</v>
      </c>
      <c r="I15" s="24"/>
    </row>
    <row r="16" spans="1:9" ht="24.75" x14ac:dyDescent="0.25">
      <c r="A16" s="17"/>
      <c r="B16" s="21">
        <v>42984</v>
      </c>
      <c r="C16" s="22" t="s">
        <v>12</v>
      </c>
      <c r="D16" s="23" t="s">
        <v>14</v>
      </c>
      <c r="E16" s="19">
        <v>9800</v>
      </c>
      <c r="F16" s="19"/>
      <c r="G16" s="19">
        <f t="shared" ref="G16:G40" si="0">+G15+E16-F16</f>
        <v>1223011.3299999998</v>
      </c>
      <c r="I16" s="24"/>
    </row>
    <row r="17" spans="1:9" ht="24.75" x14ac:dyDescent="0.25">
      <c r="A17" s="17"/>
      <c r="B17" s="21">
        <v>42984</v>
      </c>
      <c r="C17" s="22" t="s">
        <v>12</v>
      </c>
      <c r="D17" s="23" t="s">
        <v>15</v>
      </c>
      <c r="E17" s="19">
        <v>7385</v>
      </c>
      <c r="F17" s="19"/>
      <c r="G17" s="19">
        <f t="shared" si="0"/>
        <v>1230396.3299999998</v>
      </c>
      <c r="I17" s="24"/>
    </row>
    <row r="18" spans="1:9" ht="24.75" x14ac:dyDescent="0.25">
      <c r="A18" s="17"/>
      <c r="B18" s="21">
        <v>42984</v>
      </c>
      <c r="C18" s="22" t="s">
        <v>12</v>
      </c>
      <c r="D18" s="23" t="s">
        <v>16</v>
      </c>
      <c r="E18" s="19">
        <v>555</v>
      </c>
      <c r="F18" s="19"/>
      <c r="G18" s="19">
        <f t="shared" si="0"/>
        <v>1230951.3299999998</v>
      </c>
      <c r="H18" s="25"/>
    </row>
    <row r="19" spans="1:9" x14ac:dyDescent="0.25">
      <c r="A19" s="17"/>
      <c r="B19" s="21">
        <v>42984</v>
      </c>
      <c r="C19" s="22" t="s">
        <v>12</v>
      </c>
      <c r="D19" s="23" t="s">
        <v>17</v>
      </c>
      <c r="E19" s="19">
        <v>1900</v>
      </c>
      <c r="F19" s="19"/>
      <c r="G19" s="19">
        <f t="shared" si="0"/>
        <v>1232851.3299999998</v>
      </c>
      <c r="H19" s="25"/>
    </row>
    <row r="20" spans="1:9" x14ac:dyDescent="0.25">
      <c r="A20" s="17"/>
      <c r="B20" s="21">
        <v>42986</v>
      </c>
      <c r="C20" s="22" t="s">
        <v>12</v>
      </c>
      <c r="D20" s="23" t="s">
        <v>18</v>
      </c>
      <c r="E20" s="19">
        <v>1400</v>
      </c>
      <c r="F20" s="19"/>
      <c r="G20" s="19">
        <f t="shared" si="0"/>
        <v>1234251.3299999998</v>
      </c>
      <c r="H20" s="25"/>
    </row>
    <row r="21" spans="1:9" ht="24.75" x14ac:dyDescent="0.25">
      <c r="A21" s="17"/>
      <c r="B21" s="21">
        <v>42990</v>
      </c>
      <c r="C21" s="22" t="s">
        <v>12</v>
      </c>
      <c r="D21" s="23" t="s">
        <v>19</v>
      </c>
      <c r="E21" s="19">
        <v>7070</v>
      </c>
      <c r="F21" s="19"/>
      <c r="G21" s="19">
        <f t="shared" si="0"/>
        <v>1241321.3299999998</v>
      </c>
      <c r="H21" s="25"/>
    </row>
    <row r="22" spans="1:9" ht="24.75" x14ac:dyDescent="0.25">
      <c r="A22" s="17"/>
      <c r="B22" s="21">
        <v>42990</v>
      </c>
      <c r="C22" s="22" t="s">
        <v>12</v>
      </c>
      <c r="D22" s="23" t="s">
        <v>20</v>
      </c>
      <c r="E22" s="19">
        <v>2200</v>
      </c>
      <c r="F22" s="19"/>
      <c r="G22" s="19">
        <f t="shared" si="0"/>
        <v>1243521.3299999998</v>
      </c>
      <c r="H22" s="25"/>
    </row>
    <row r="23" spans="1:9" ht="24.75" x14ac:dyDescent="0.25">
      <c r="A23" s="17"/>
      <c r="B23" s="21">
        <v>42990</v>
      </c>
      <c r="C23" s="22" t="s">
        <v>12</v>
      </c>
      <c r="D23" s="23" t="s">
        <v>21</v>
      </c>
      <c r="E23" s="19">
        <v>33.75</v>
      </c>
      <c r="F23" s="19"/>
      <c r="G23" s="19">
        <f t="shared" si="0"/>
        <v>1243555.0799999998</v>
      </c>
      <c r="H23" s="25"/>
    </row>
    <row r="24" spans="1:9" ht="24.75" x14ac:dyDescent="0.25">
      <c r="A24" s="17"/>
      <c r="B24" s="21">
        <v>42992</v>
      </c>
      <c r="C24" s="22" t="s">
        <v>12</v>
      </c>
      <c r="D24" s="23" t="s">
        <v>22</v>
      </c>
      <c r="E24" s="19">
        <v>1898.16</v>
      </c>
      <c r="F24" s="19"/>
      <c r="G24" s="19">
        <f t="shared" si="0"/>
        <v>1245453.2399999998</v>
      </c>
      <c r="H24" s="25"/>
    </row>
    <row r="25" spans="1:9" ht="24.75" x14ac:dyDescent="0.25">
      <c r="A25" s="17"/>
      <c r="B25" s="21">
        <v>43007</v>
      </c>
      <c r="C25" s="22" t="s">
        <v>12</v>
      </c>
      <c r="D25" s="23" t="s">
        <v>23</v>
      </c>
      <c r="E25" s="19">
        <v>39141.79</v>
      </c>
      <c r="F25" s="19"/>
      <c r="G25" s="19">
        <f t="shared" si="0"/>
        <v>1284595.0299999998</v>
      </c>
      <c r="H25" s="25"/>
    </row>
    <row r="26" spans="1:9" x14ac:dyDescent="0.25">
      <c r="A26" s="17"/>
      <c r="B26" s="26">
        <v>43007</v>
      </c>
      <c r="C26" s="22" t="s">
        <v>12</v>
      </c>
      <c r="D26" s="27" t="s">
        <v>24</v>
      </c>
      <c r="E26" s="19">
        <v>259135.41</v>
      </c>
      <c r="F26" s="19"/>
      <c r="G26" s="19">
        <f t="shared" si="0"/>
        <v>1543730.4399999997</v>
      </c>
    </row>
    <row r="27" spans="1:9" x14ac:dyDescent="0.25">
      <c r="A27" s="17"/>
      <c r="B27" s="26">
        <v>43007</v>
      </c>
      <c r="C27" s="22" t="s">
        <v>12</v>
      </c>
      <c r="D27" s="28" t="s">
        <v>24</v>
      </c>
      <c r="E27" s="19">
        <v>16042.04</v>
      </c>
      <c r="F27" s="19"/>
      <c r="G27" s="19">
        <f t="shared" si="0"/>
        <v>1559772.4799999997</v>
      </c>
    </row>
    <row r="28" spans="1:9" x14ac:dyDescent="0.25">
      <c r="A28" s="17"/>
      <c r="B28" s="26">
        <v>43007</v>
      </c>
      <c r="C28" s="22" t="s">
        <v>12</v>
      </c>
      <c r="D28" s="27" t="s">
        <v>24</v>
      </c>
      <c r="E28" s="19">
        <v>100790.24</v>
      </c>
      <c r="F28" s="19"/>
      <c r="G28" s="19">
        <f t="shared" si="0"/>
        <v>1660562.7199999997</v>
      </c>
    </row>
    <row r="29" spans="1:9" x14ac:dyDescent="0.25">
      <c r="A29" s="17"/>
      <c r="B29" s="26">
        <v>43005</v>
      </c>
      <c r="C29" s="22" t="s">
        <v>12</v>
      </c>
      <c r="D29" s="28" t="s">
        <v>25</v>
      </c>
      <c r="E29" s="19">
        <v>815.79</v>
      </c>
      <c r="F29" s="19"/>
      <c r="G29" s="19">
        <f t="shared" si="0"/>
        <v>1661378.5099999998</v>
      </c>
    </row>
    <row r="30" spans="1:9" x14ac:dyDescent="0.25">
      <c r="A30" s="17"/>
      <c r="B30" s="26">
        <v>42991</v>
      </c>
      <c r="C30" s="22" t="s">
        <v>12</v>
      </c>
      <c r="D30" s="28" t="s">
        <v>25</v>
      </c>
      <c r="E30" s="19">
        <v>2405.6</v>
      </c>
      <c r="F30" s="19"/>
      <c r="G30" s="19">
        <f t="shared" si="0"/>
        <v>1663784.1099999999</v>
      </c>
    </row>
    <row r="31" spans="1:9" x14ac:dyDescent="0.25">
      <c r="A31" s="17"/>
      <c r="B31" s="26">
        <v>42991</v>
      </c>
      <c r="C31" s="22" t="s">
        <v>12</v>
      </c>
      <c r="D31" s="27" t="s">
        <v>25</v>
      </c>
      <c r="E31" s="19">
        <v>4236.17</v>
      </c>
      <c r="F31" s="19"/>
      <c r="G31" s="19">
        <f t="shared" si="0"/>
        <v>1668020.2799999998</v>
      </c>
    </row>
    <row r="32" spans="1:9" x14ac:dyDescent="0.25">
      <c r="A32" s="17"/>
      <c r="B32" s="26">
        <v>42991</v>
      </c>
      <c r="C32" s="22" t="s">
        <v>12</v>
      </c>
      <c r="D32" s="28" t="s">
        <v>25</v>
      </c>
      <c r="E32" s="19">
        <v>13003</v>
      </c>
      <c r="F32" s="19"/>
      <c r="G32" s="19">
        <f t="shared" si="0"/>
        <v>1681023.2799999998</v>
      </c>
    </row>
    <row r="33" spans="1:7" x14ac:dyDescent="0.25">
      <c r="A33" s="17"/>
      <c r="B33" s="26">
        <v>42986</v>
      </c>
      <c r="C33" s="22" t="s">
        <v>12</v>
      </c>
      <c r="D33" s="28" t="s">
        <v>25</v>
      </c>
      <c r="E33" s="19">
        <v>8670</v>
      </c>
      <c r="F33" s="19"/>
      <c r="G33" s="19">
        <f t="shared" si="0"/>
        <v>1689693.2799999998</v>
      </c>
    </row>
    <row r="34" spans="1:7" x14ac:dyDescent="0.25">
      <c r="A34" s="17"/>
      <c r="B34" s="26">
        <v>42986</v>
      </c>
      <c r="C34" s="22" t="s">
        <v>12</v>
      </c>
      <c r="D34" s="27" t="s">
        <v>25</v>
      </c>
      <c r="E34" s="19">
        <v>4335</v>
      </c>
      <c r="F34" s="19"/>
      <c r="G34" s="19">
        <f t="shared" si="0"/>
        <v>1694028.2799999998</v>
      </c>
    </row>
    <row r="35" spans="1:7" ht="84.75" x14ac:dyDescent="0.25">
      <c r="A35" s="17"/>
      <c r="B35" s="29">
        <v>42991</v>
      </c>
      <c r="C35" s="30" t="s">
        <v>26</v>
      </c>
      <c r="D35" s="31" t="s">
        <v>27</v>
      </c>
      <c r="E35" s="19"/>
      <c r="F35" s="19">
        <v>342000</v>
      </c>
      <c r="G35" s="19">
        <f t="shared" si="0"/>
        <v>1352028.2799999998</v>
      </c>
    </row>
    <row r="36" spans="1:7" ht="60.75" x14ac:dyDescent="0.25">
      <c r="A36" s="17"/>
      <c r="B36" s="29">
        <v>43003</v>
      </c>
      <c r="C36" s="30" t="s">
        <v>28</v>
      </c>
      <c r="D36" s="31" t="s">
        <v>29</v>
      </c>
      <c r="E36" s="19"/>
      <c r="F36" s="19">
        <v>38750</v>
      </c>
      <c r="G36" s="19">
        <f t="shared" si="0"/>
        <v>1313278.2799999998</v>
      </c>
    </row>
    <row r="37" spans="1:7" ht="48.75" x14ac:dyDescent="0.25">
      <c r="A37" s="17"/>
      <c r="B37" s="29">
        <v>43003</v>
      </c>
      <c r="C37" s="30" t="s">
        <v>30</v>
      </c>
      <c r="D37" s="31" t="s">
        <v>31</v>
      </c>
      <c r="E37" s="19"/>
      <c r="F37" s="19">
        <v>42800</v>
      </c>
      <c r="G37" s="19">
        <f t="shared" si="0"/>
        <v>1270478.2799999998</v>
      </c>
    </row>
    <row r="38" spans="1:7" ht="72.75" x14ac:dyDescent="0.25">
      <c r="A38" s="17"/>
      <c r="B38" s="29">
        <v>43003</v>
      </c>
      <c r="C38" s="30" t="s">
        <v>32</v>
      </c>
      <c r="D38" s="31" t="s">
        <v>33</v>
      </c>
      <c r="E38" s="19"/>
      <c r="F38" s="19">
        <v>307400</v>
      </c>
      <c r="G38" s="19">
        <f t="shared" si="0"/>
        <v>963078.2799999998</v>
      </c>
    </row>
    <row r="39" spans="1:7" x14ac:dyDescent="0.25">
      <c r="A39" s="17"/>
      <c r="B39" s="32">
        <v>43008</v>
      </c>
      <c r="C39" s="33" t="s">
        <v>34</v>
      </c>
      <c r="D39" s="34" t="s">
        <v>35</v>
      </c>
      <c r="E39" s="19"/>
      <c r="F39" s="19">
        <v>1357.74</v>
      </c>
      <c r="G39" s="19">
        <f t="shared" si="0"/>
        <v>961720.5399999998</v>
      </c>
    </row>
    <row r="40" spans="1:7" x14ac:dyDescent="0.25">
      <c r="A40" s="17"/>
      <c r="B40" s="32">
        <v>43008</v>
      </c>
      <c r="C40" s="33" t="s">
        <v>34</v>
      </c>
      <c r="D40" s="35" t="s">
        <v>36</v>
      </c>
      <c r="E40" s="19"/>
      <c r="F40" s="19">
        <v>175</v>
      </c>
      <c r="G40" s="19">
        <f t="shared" si="0"/>
        <v>961545.5399999998</v>
      </c>
    </row>
    <row r="41" spans="1:7" x14ac:dyDescent="0.25">
      <c r="A41" s="36" t="s">
        <v>37</v>
      </c>
      <c r="B41" s="37"/>
      <c r="C41" s="37"/>
      <c r="D41" s="38"/>
      <c r="E41" s="39"/>
      <c r="F41" s="39"/>
      <c r="G41" s="40">
        <f>+G40</f>
        <v>961545.5399999998</v>
      </c>
    </row>
    <row r="45" spans="1:7" x14ac:dyDescent="0.25">
      <c r="B45" s="41" t="s">
        <v>38</v>
      </c>
      <c r="C45" s="42"/>
      <c r="D45" s="42"/>
      <c r="E45" s="43" t="s">
        <v>39</v>
      </c>
    </row>
    <row r="46" spans="1:7" x14ac:dyDescent="0.25">
      <c r="B46" s="43" t="s">
        <v>40</v>
      </c>
      <c r="C46" s="43"/>
      <c r="D46" s="43"/>
      <c r="E46" s="43" t="s">
        <v>41</v>
      </c>
    </row>
    <row r="47" spans="1:7" x14ac:dyDescent="0.25">
      <c r="B47" s="44" t="s">
        <v>42</v>
      </c>
      <c r="E47" s="44" t="s">
        <v>43</v>
      </c>
    </row>
    <row r="50" spans="2:2" x14ac:dyDescent="0.25">
      <c r="B50" s="43"/>
    </row>
    <row r="52" spans="2:2" x14ac:dyDescent="0.25">
      <c r="B52" s="44"/>
    </row>
  </sheetData>
  <mergeCells count="9">
    <mergeCell ref="A41:D41"/>
    <mergeCell ref="B7:G7"/>
    <mergeCell ref="B8:G8"/>
    <mergeCell ref="B9:G9"/>
    <mergeCell ref="B10:G10"/>
    <mergeCell ref="A11:A13"/>
    <mergeCell ref="B11:G11"/>
    <mergeCell ref="B12:D12"/>
    <mergeCell ref="E12:F12"/>
  </mergeCells>
  <conditionalFormatting sqref="C35:C38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MINERD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2017-10-12T15:35:34Z</dcterms:created>
  <dcterms:modified xsi:type="dcterms:W3CDTF">2017-10-12T15:38:47Z</dcterms:modified>
</cp:coreProperties>
</file>