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Servicios Generales\Libros\"/>
    </mc:Choice>
  </mc:AlternateContent>
  <bookViews>
    <workbookView xWindow="0" yWindow="0" windowWidth="15510" windowHeight="70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7" i="1" l="1"/>
  <c r="H330" i="1"/>
  <c r="I28" i="1" l="1"/>
  <c r="I328" i="1" l="1"/>
  <c r="I320" i="1" l="1"/>
  <c r="I290" i="1" l="1"/>
  <c r="I286" i="1" l="1"/>
  <c r="I287" i="1"/>
  <c r="I288" i="1"/>
  <c r="I289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27" i="1"/>
  <c r="I50" i="1"/>
  <c r="I318" i="1" l="1"/>
  <c r="I319" i="1" l="1"/>
  <c r="I321" i="1"/>
  <c r="I316" i="1"/>
  <c r="I317" i="1"/>
  <c r="I322" i="1"/>
  <c r="I323" i="1"/>
  <c r="I324" i="1"/>
  <c r="I325" i="1"/>
  <c r="I326" i="1"/>
  <c r="I315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70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52" i="1"/>
  <c r="I223" i="1"/>
  <c r="I224" i="1"/>
  <c r="I225" i="1"/>
  <c r="I226" i="1"/>
  <c r="I227" i="1"/>
  <c r="I222" i="1"/>
  <c r="I211" i="1"/>
  <c r="I212" i="1"/>
  <c r="I213" i="1"/>
  <c r="I214" i="1"/>
  <c r="I215" i="1"/>
  <c r="I216" i="1"/>
  <c r="I217" i="1"/>
  <c r="I218" i="1"/>
  <c r="I210" i="1"/>
  <c r="I206" i="1"/>
  <c r="I205" i="1"/>
  <c r="I193" i="1"/>
  <c r="I194" i="1"/>
  <c r="I195" i="1"/>
  <c r="I196" i="1"/>
  <c r="I197" i="1"/>
  <c r="I198" i="1"/>
  <c r="I199" i="1"/>
  <c r="I200" i="1"/>
  <c r="I201" i="1"/>
  <c r="I192" i="1"/>
  <c r="I181" i="1"/>
  <c r="I182" i="1"/>
  <c r="I183" i="1"/>
  <c r="I184" i="1"/>
  <c r="I185" i="1"/>
  <c r="I186" i="1"/>
  <c r="I187" i="1"/>
  <c r="I188" i="1"/>
  <c r="I180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41" i="1"/>
  <c r="I72" i="1"/>
  <c r="I73" i="1"/>
  <c r="I74" i="1"/>
  <c r="I75" i="1"/>
  <c r="I76" i="1"/>
  <c r="I77" i="1"/>
  <c r="I78" i="1"/>
  <c r="I79" i="1"/>
  <c r="I80" i="1"/>
  <c r="I81" i="1"/>
  <c r="I82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71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" i="1"/>
</calcChain>
</file>

<file path=xl/sharedStrings.xml><?xml version="1.0" encoding="utf-8"?>
<sst xmlns="http://schemas.openxmlformats.org/spreadsheetml/2006/main" count="1288" uniqueCount="331">
  <si>
    <t xml:space="preserve">DEPARTAMENTO DE ALMACÉN Y SUMINISTRO </t>
  </si>
  <si>
    <t xml:space="preserve">FECHA DE REGISTRO </t>
  </si>
  <si>
    <t>CODIGO DE                                      BIENES NACIONALES</t>
  </si>
  <si>
    <t xml:space="preserve">CÓDIGO INTITUCIONAL </t>
  </si>
  <si>
    <t xml:space="preserve">DESCRIPCIÓN ARTICULO O BIEN </t>
  </si>
  <si>
    <t xml:space="preserve">UNIDAD DE MEDIDA </t>
  </si>
  <si>
    <t xml:space="preserve">EXISTENCIA </t>
  </si>
  <si>
    <t>VALOR UNITARIO EN RD$</t>
  </si>
  <si>
    <t>VALOR TOTAL</t>
  </si>
  <si>
    <t xml:space="preserve">NIVEL </t>
  </si>
  <si>
    <t>Cuaderno de Actividades para niños y niñas de 1 a 4 grado</t>
  </si>
  <si>
    <t>Cuenta y comparte Cuentos</t>
  </si>
  <si>
    <t>Modulo I Taller 2 La secuencia del 10 al 99</t>
  </si>
  <si>
    <t>Modulo I Taller 3 La Centena secuencia del 100al 999</t>
  </si>
  <si>
    <t>Modulo I Taller 4 el Numero mil Proyectos innovadores</t>
  </si>
  <si>
    <t>Modulo I Taller I Decenas y Unidades</t>
  </si>
  <si>
    <t>Modulo II Taller I Los Numero Mayores que Mil</t>
  </si>
  <si>
    <t>Para Estudiante Cuento Contigo</t>
  </si>
  <si>
    <t xml:space="preserve">Prueba diagnostica manual del Docente # 2 </t>
  </si>
  <si>
    <t>Prueba diagnostica Manual del Docente #1</t>
  </si>
  <si>
    <t xml:space="preserve">Vivir Feliz como propuesta para un quehacer docente </t>
  </si>
  <si>
    <t xml:space="preserve">Modulo Prepara, Nivel 1 - 1ro de Adultos </t>
  </si>
  <si>
    <t xml:space="preserve">Modulo Prepara, Nivel 2 - 1ro de Adultos </t>
  </si>
  <si>
    <t xml:space="preserve">Modulo Prepara, Nivel 3 - 1ro de Adultos </t>
  </si>
  <si>
    <t xml:space="preserve">Modulo Prepara, Nivel 4 - 1ro de Adultos </t>
  </si>
  <si>
    <t xml:space="preserve">Modulo Prepara, Nivel 5 - 1ro de Adultos </t>
  </si>
  <si>
    <t xml:space="preserve">Modulo Prepara, Nivel 6 - 1ro de Adultos </t>
  </si>
  <si>
    <t xml:space="preserve">Modulo Prepara, Nivel 7 - 1ro de Adultos </t>
  </si>
  <si>
    <t xml:space="preserve">Modulo Prepara, Nivel 8 - 1ro de Adultos </t>
  </si>
  <si>
    <t xml:space="preserve">Modulo Prepara, Nivel 9 - 1ro de Adultos </t>
  </si>
  <si>
    <t xml:space="preserve">Modulo Prepara, Nivel 1 - 2do de Adultos </t>
  </si>
  <si>
    <t xml:space="preserve">Modulo Prepara, Nivel 2 - 2do de Adultos </t>
  </si>
  <si>
    <t xml:space="preserve">Modulo Prepara, Nivel 3 - 2do de Adultos </t>
  </si>
  <si>
    <t xml:space="preserve">Modulo Prepara, Nivel 4 - 2do de Adultos </t>
  </si>
  <si>
    <t xml:space="preserve">Modulo Prepara, Nivel 5 - 2do de Adultos </t>
  </si>
  <si>
    <t xml:space="preserve">Modulo Prepara, Nivel 6 - 2do de Adultos </t>
  </si>
  <si>
    <t xml:space="preserve">Modulo Prepara, Nivel 7 - 2do de Adultos </t>
  </si>
  <si>
    <t xml:space="preserve">Modulo Prepara, Nivel 8 - 2do de Adultos </t>
  </si>
  <si>
    <t xml:space="preserve">Modulo Prepara, Nivel 9 - 2do de Adultos </t>
  </si>
  <si>
    <t xml:space="preserve">Modulo Prepara, Nivel 1 - 3ro de Adultos </t>
  </si>
  <si>
    <t xml:space="preserve">Modulo Prepara, Nivel 2 - 3ro de Adultos </t>
  </si>
  <si>
    <t xml:space="preserve">Modulo Prepara, Nivel 3 - 3ro de Adultos </t>
  </si>
  <si>
    <t xml:space="preserve">Modulo Prepara, Nivel 4 - 3ro de Adultos </t>
  </si>
  <si>
    <t xml:space="preserve">Modulo Prepara, Nivel 5 - 3ro de Adultos </t>
  </si>
  <si>
    <t xml:space="preserve">Modulo Prepara, Nivel 6 - 3ro de Adultos </t>
  </si>
  <si>
    <t xml:space="preserve">Modulo Prepara, Nivel 7 - 3ro de Adultos </t>
  </si>
  <si>
    <t xml:space="preserve">Modulo Prepara, Nivel 8 - 3ro de Adultos </t>
  </si>
  <si>
    <t xml:space="preserve">Modulo Prepara, Nivel 9 - 3ro de Adultos </t>
  </si>
  <si>
    <t xml:space="preserve">Modulo Prepara, Nivel 1 - 4to de Adultos </t>
  </si>
  <si>
    <t xml:space="preserve">Modulo Prepara, Nivel 2 - 4to de Adultos </t>
  </si>
  <si>
    <t xml:space="preserve">Modulo Prepara, Nivel 3 - 4to de Adultos </t>
  </si>
  <si>
    <t xml:space="preserve">Modulo Prepara, Nivel 4 - 4to de Adultos </t>
  </si>
  <si>
    <t xml:space="preserve">Modulo Prepara, Nivel 5 - 4to de Adultos </t>
  </si>
  <si>
    <t xml:space="preserve">Modulo Prepara, Nivel 6 - 4to de Adultos </t>
  </si>
  <si>
    <t xml:space="preserve">Modulo Prepara, Nivel 7 - 4to de Adultos </t>
  </si>
  <si>
    <t xml:space="preserve">Modulo Prepara, Nivel 8 - 4to de Adultos </t>
  </si>
  <si>
    <t xml:space="preserve">Modulo Prepara, Nivel 9 - 4to de Adultos </t>
  </si>
  <si>
    <t xml:space="preserve">Cuaderno Prepara, Nivel 1 - 3er ciclo </t>
  </si>
  <si>
    <t xml:space="preserve">Cuaderno Prepara, Nivel 2 - 3er ciclo </t>
  </si>
  <si>
    <t xml:space="preserve">Cuaderno Prepara, Nivel 3 - 3er ciclo </t>
  </si>
  <si>
    <t xml:space="preserve">Cuaderno Prepara, Nivel 4 - 3er ciclo </t>
  </si>
  <si>
    <t xml:space="preserve">Cuaderno Prepara, Nivel 5 - 3er ciclo </t>
  </si>
  <si>
    <t xml:space="preserve">Cuaderno Prepara, Nivel 6 - 3er ciclo </t>
  </si>
  <si>
    <t xml:space="preserve">Cuaderno Prepara, Nivel 7 - 3er ciclo </t>
  </si>
  <si>
    <t xml:space="preserve">Cuaderno Prepara, Nivel 8 - 3er ciclo </t>
  </si>
  <si>
    <t xml:space="preserve">Cuaderno Prepara, Nivel 9 - 3er ciclo </t>
  </si>
  <si>
    <t>Mi Cultura, Modulo II - Segundo Ciclo</t>
  </si>
  <si>
    <t>Mi Futuro, Modulo IV - Segundo Ciclo</t>
  </si>
  <si>
    <t>Republica Dominicana Siglo XX, Modulo V - Segundo Ciclo</t>
  </si>
  <si>
    <t>Somos Caribeños y Latinoamericanos - Modulo VI</t>
  </si>
  <si>
    <t>La Familia, Modulo I - Segundo Ciclo</t>
  </si>
  <si>
    <t>La Comunidad, Modulo IV - Segundo Ciclo</t>
  </si>
  <si>
    <t>Soy Persona, Modulo I - Segundo Ciclo</t>
  </si>
  <si>
    <t>Enciclopedia Visual ( de 6 Tomos)</t>
  </si>
  <si>
    <t>Canciones para el Bebe</t>
  </si>
  <si>
    <t>Cuentos Musicales</t>
  </si>
  <si>
    <t>Dinosaurio</t>
  </si>
  <si>
    <t>Loco por el Deporte</t>
  </si>
  <si>
    <t>Mi Libro de Piano</t>
  </si>
  <si>
    <t>Tiempos de Piratas</t>
  </si>
  <si>
    <t>Villancinco</t>
  </si>
  <si>
    <t>Plan Lector Tres Sopas 2do. Grado</t>
  </si>
  <si>
    <t xml:space="preserve">Plan Lector Tres Sopas 3er. Grado </t>
  </si>
  <si>
    <t xml:space="preserve">Plan Lector Tres Sopas 4to. Grado </t>
  </si>
  <si>
    <t>Plan Lector Tres sopas 5to. Grado</t>
  </si>
  <si>
    <t xml:space="preserve">Plan Lector Tres Sopas 6to. Grado </t>
  </si>
  <si>
    <t xml:space="preserve">Plan Lector Tres Sopas 1er. Grado </t>
  </si>
  <si>
    <t xml:space="preserve">El Lenguajes de las imágenes 5to de 3ro. </t>
  </si>
  <si>
    <t>El Nombre Propio y la Familia 1ero</t>
  </si>
  <si>
    <t xml:space="preserve">Lenguaje de las Señales 6to. De 2do. </t>
  </si>
  <si>
    <t>Mi Documentos de Identidad 1ro. De  2do. Grado</t>
  </si>
  <si>
    <t>Texto Narrativo 1ero</t>
  </si>
  <si>
    <t>Textos Apelativos 4to de 4to.</t>
  </si>
  <si>
    <t>Textos Informativos y Publicitarios 4to de 2do.</t>
  </si>
  <si>
    <t>Textos Literarios, Cuentos, Mixtos y Decimas</t>
  </si>
  <si>
    <t>Textos Literarios: Fabulas Cuentos Teatro y leyendas</t>
  </si>
  <si>
    <t xml:space="preserve">Textos Narrativos 1ro de 3ro. </t>
  </si>
  <si>
    <t xml:space="preserve">Textos que nos rodean 2do de 2do. </t>
  </si>
  <si>
    <t>Manual Auxiliar de Belleza</t>
  </si>
  <si>
    <t>Manual Artesanos Bisuteros</t>
  </si>
  <si>
    <t>Aprendiendo y conviviendo con mis compañeras y compañeros</t>
  </si>
  <si>
    <t>La historia de Yo</t>
  </si>
  <si>
    <t>Leyendo los colores del Mundo</t>
  </si>
  <si>
    <t>Modulo I: de Campamento</t>
  </si>
  <si>
    <t>Se que puedo</t>
  </si>
  <si>
    <t>Registro 7mo. 8vo.</t>
  </si>
  <si>
    <t xml:space="preserve">Registro de Grado de Rendimiento Escolar Nivel Segundario </t>
  </si>
  <si>
    <t xml:space="preserve">Registro de grado de Rendimiento Escolar Nivel Medio </t>
  </si>
  <si>
    <t xml:space="preserve">DESCRIPCIÓN ARTICULO  O BIEN </t>
  </si>
  <si>
    <t xml:space="preserve">Ciencias Naturales, 1ro - Básica </t>
  </si>
  <si>
    <t xml:space="preserve">Ciencias Naturales, 2do - Básica </t>
  </si>
  <si>
    <t xml:space="preserve">Ciencias Naturales, 3ro - Básica </t>
  </si>
  <si>
    <t xml:space="preserve">Ciencias Naturales, 4to - Básica </t>
  </si>
  <si>
    <t xml:space="preserve">Ciencias Naturales, 5to - Básica </t>
  </si>
  <si>
    <t xml:space="preserve">Ciencias Naturales, 6to - Básica </t>
  </si>
  <si>
    <t xml:space="preserve">Ciencias Sociales, 1ro - Básica </t>
  </si>
  <si>
    <t xml:space="preserve">Ciencias Sociales, 2do - Básica </t>
  </si>
  <si>
    <t xml:space="preserve">Ciencias Sociales, 3ro - Básica </t>
  </si>
  <si>
    <t xml:space="preserve">Ciencias Sociales, 4to - Básica </t>
  </si>
  <si>
    <t xml:space="preserve">Ciencias Sociales, 5to - Básica </t>
  </si>
  <si>
    <t xml:space="preserve">Ciencias Sociales, 6to - Básica </t>
  </si>
  <si>
    <t xml:space="preserve">Cuaderno en Blanco, 0 - Básica </t>
  </si>
  <si>
    <t xml:space="preserve">Cuaderno Aprendamos Matemáticas, 1ro - Básica </t>
  </si>
  <si>
    <t xml:space="preserve">Cuaderno Aprendamos Matemáticas, 2do - Básica </t>
  </si>
  <si>
    <t xml:space="preserve">Cuaderno Aprendamos Matemáticas, 3ro - Básica </t>
  </si>
  <si>
    <t xml:space="preserve">Cuaderno Aprendamos Matemáticas, 4to - Básica </t>
  </si>
  <si>
    <t xml:space="preserve">Cuaderno Aprendamos Matemáticas, 5to - Básica </t>
  </si>
  <si>
    <t xml:space="preserve">Cuaderno Aprendamos Matemáticas, 6to - Básica </t>
  </si>
  <si>
    <t xml:space="preserve">Cuaderno Español, 1ro - Básica </t>
  </si>
  <si>
    <t xml:space="preserve">Cuaderno Español, 2do - Básica </t>
  </si>
  <si>
    <t xml:space="preserve">Cuaderno Español, 3ro - Básica </t>
  </si>
  <si>
    <t xml:space="preserve">Cuaderno Español, 4to - Básica </t>
  </si>
  <si>
    <t xml:space="preserve">Cuaderno Español, 5to - Básica </t>
  </si>
  <si>
    <t xml:space="preserve">Cuaderno Español, 6to - Básica </t>
  </si>
  <si>
    <t>Cuaderno Francés, 5to - Básica</t>
  </si>
  <si>
    <t xml:space="preserve">Cuaderno Inglés, 4to - Básica </t>
  </si>
  <si>
    <t xml:space="preserve">Cuaderno Inglés, 5to - Básica </t>
  </si>
  <si>
    <t xml:space="preserve">Cuaderno Inglés, 6to - Básica </t>
  </si>
  <si>
    <t xml:space="preserve">Libro de Inglés, 4to - Básica </t>
  </si>
  <si>
    <t xml:space="preserve">Libro de Inglés, 5to - Básica </t>
  </si>
  <si>
    <t xml:space="preserve">Libro de Inglés, 6to - Básica </t>
  </si>
  <si>
    <t>Libro Español, 1ro - Básica</t>
  </si>
  <si>
    <t>Libro Español, 2do - Básica</t>
  </si>
  <si>
    <t>Libro Español, 3ro - Básica</t>
  </si>
  <si>
    <t>Libro Español, 4to - Básica</t>
  </si>
  <si>
    <t>Libro Español, 5to - Básica</t>
  </si>
  <si>
    <t>Libro Español, 6to - Básica</t>
  </si>
  <si>
    <t>N/A</t>
  </si>
  <si>
    <t>UNIDADES</t>
  </si>
  <si>
    <t xml:space="preserve">Ciencias Sociales, Nivel 7 - Media  </t>
  </si>
  <si>
    <t xml:space="preserve">CD Inglés, Nivel 8 - Media </t>
  </si>
  <si>
    <t>Ciencias Sociales, Nivel 8 - Media</t>
  </si>
  <si>
    <t xml:space="preserve">Cuaderno Inglés, Nivel 2 - Media </t>
  </si>
  <si>
    <t xml:space="preserve">Cuaderno Inglés, Nivel 3 - Media </t>
  </si>
  <si>
    <t>Cuaderno Inglés, Nivel 7 - Media</t>
  </si>
  <si>
    <t xml:space="preserve">CD Francés, Nivel Media </t>
  </si>
  <si>
    <t>Cuaderno francés, Nivel 7 - Media</t>
  </si>
  <si>
    <t>Cuaderno Inglés, Nivel 8 - Media</t>
  </si>
  <si>
    <t>CD Francés, Nivel 4 - Media</t>
  </si>
  <si>
    <t>Cuaderno Francés, Nivel 4 - Media</t>
  </si>
  <si>
    <t>Formación Humana, Nivel 1 - Media</t>
  </si>
  <si>
    <t>Formación Humana, Nivel 2 - Media</t>
  </si>
  <si>
    <t>Formación Humana, Nivel 3 - Media</t>
  </si>
  <si>
    <t>Formación Humana, Nivel 4 - Media</t>
  </si>
  <si>
    <t>Formación Humana, Nivel 7 - Media</t>
  </si>
  <si>
    <t>Formación Humana, Nivel 8 - Media</t>
  </si>
  <si>
    <t>Historia de América y los pueblos del Caribe, Nivel 1ro - Media</t>
  </si>
  <si>
    <t>Libros Español, Nivel 1ro - Media</t>
  </si>
  <si>
    <t>Libros Español, Nivel 2do - Media</t>
  </si>
  <si>
    <t>Libros Español, Nivel 3ro - Media</t>
  </si>
  <si>
    <t>Libros Español, Nivel 4to - Media</t>
  </si>
  <si>
    <t>Libros Español, Nivel 7mo - Media</t>
  </si>
  <si>
    <t>Libros Español, Nivel 8vo - Media</t>
  </si>
  <si>
    <t>Libros Ingles, Nivel 1ro - Media</t>
  </si>
  <si>
    <t>Libros Ingles, Nivel 2do - Media</t>
  </si>
  <si>
    <t>Libros Ingles, Nivel 3ro - Media</t>
  </si>
  <si>
    <t>Libros Ingles, Nivel 4to - Media</t>
  </si>
  <si>
    <t>Libros Ingles, Nivel 7mo - Media</t>
  </si>
  <si>
    <t>Libros Ingles, Nivel 8vo - Media</t>
  </si>
  <si>
    <t xml:space="preserve">Total  General </t>
  </si>
  <si>
    <t>1020</t>
  </si>
  <si>
    <t>3282</t>
  </si>
  <si>
    <t>1045</t>
  </si>
  <si>
    <t>1028</t>
  </si>
  <si>
    <t>167</t>
  </si>
  <si>
    <t>5436</t>
  </si>
  <si>
    <t>5437</t>
  </si>
  <si>
    <t>5438</t>
  </si>
  <si>
    <t>0167</t>
  </si>
  <si>
    <t>5230</t>
  </si>
  <si>
    <t>5264</t>
  </si>
  <si>
    <t>1092</t>
  </si>
  <si>
    <t>2690</t>
  </si>
  <si>
    <t>2689</t>
  </si>
  <si>
    <t>5219</t>
  </si>
  <si>
    <t>5220</t>
  </si>
  <si>
    <t>5222</t>
  </si>
  <si>
    <t>5226</t>
  </si>
  <si>
    <t>5265</t>
  </si>
  <si>
    <t xml:space="preserve">Cuaderno Rayado 2 do. Básica </t>
  </si>
  <si>
    <t>0969</t>
  </si>
  <si>
    <t>1070</t>
  </si>
  <si>
    <t>1071</t>
  </si>
  <si>
    <t>0396</t>
  </si>
  <si>
    <t>DONADO</t>
  </si>
  <si>
    <t>Donado</t>
  </si>
  <si>
    <t>Registro  1RO.</t>
  </si>
  <si>
    <t>Registro  2DO.</t>
  </si>
  <si>
    <t>Registro  3RO.</t>
  </si>
  <si>
    <t>Registro 4TO.</t>
  </si>
  <si>
    <t>Registro 5TO.</t>
  </si>
  <si>
    <t>Registro 6TO.</t>
  </si>
  <si>
    <t>1093</t>
  </si>
  <si>
    <t>1094</t>
  </si>
  <si>
    <t>Cuaderno francés, Nivel 8- Media</t>
  </si>
  <si>
    <t xml:space="preserve">Cuaderno de Familia </t>
  </si>
  <si>
    <t>S/F</t>
  </si>
  <si>
    <t>S/C</t>
  </si>
  <si>
    <t xml:space="preserve">EN PROCESO </t>
  </si>
  <si>
    <t xml:space="preserve">ALMACÉN DE LIBROS DE TEXTO                                                                                                        </t>
  </si>
  <si>
    <t>EXISTENCIA AL 31/03/2018</t>
  </si>
  <si>
    <t>Colorín Colorado, Nivel Inicial</t>
  </si>
  <si>
    <t xml:space="preserve">Aprendamos Matemática 1 - Básica </t>
  </si>
  <si>
    <t xml:space="preserve">Aprendamos Matemática 2 - Básica </t>
  </si>
  <si>
    <t xml:space="preserve">Aprendamos Matemática 3 - Básica </t>
  </si>
  <si>
    <t xml:space="preserve">Aprendamos Matemática 4 - Básica </t>
  </si>
  <si>
    <t xml:space="preserve">Aprendamos Matemática 5 - Básica </t>
  </si>
  <si>
    <t xml:space="preserve">Aprendamos Matemática 6 - Básica </t>
  </si>
  <si>
    <t xml:space="preserve">Cuaderno Cuadriculado, 1 - Básica </t>
  </si>
  <si>
    <t xml:space="preserve">Educación Artística, 1ro - Básica </t>
  </si>
  <si>
    <t xml:space="preserve">Educación Artística, 2do - Básica </t>
  </si>
  <si>
    <t xml:space="preserve">Educación Artística, 3ro - Básica </t>
  </si>
  <si>
    <t xml:space="preserve">Educación Artística, 4to - Básica </t>
  </si>
  <si>
    <t xml:space="preserve">Educación Artística, 5to - Básica </t>
  </si>
  <si>
    <t xml:space="preserve">Educación Artística, 6to - Básica </t>
  </si>
  <si>
    <t>Formación Humana y Religiosa, 1ro - Básica</t>
  </si>
  <si>
    <t>Formación Humana y Religiosa, 2do - Básica</t>
  </si>
  <si>
    <t>Formación Humana y Religiosa, 3ro - Básica</t>
  </si>
  <si>
    <t>Formación Humana y Religiosa, 4to - Básica</t>
  </si>
  <si>
    <t>Formación Humana y Religiosa, 5to - Básica</t>
  </si>
  <si>
    <t>Formación Humana y Religiosa, 6to - Básica</t>
  </si>
  <si>
    <t xml:space="preserve">Guía del profesor Francés, 5to - Básica </t>
  </si>
  <si>
    <t xml:space="preserve">Guía Inglés, 6to - Básica </t>
  </si>
  <si>
    <t xml:space="preserve">Biología I, Nivel 8 - Media </t>
  </si>
  <si>
    <t>Biología II, Nivel 2 - Media</t>
  </si>
  <si>
    <t>Biología III, Nivel 2 - Media</t>
  </si>
  <si>
    <t>Cuaderno francés Nivel 3 Media</t>
  </si>
  <si>
    <t>Educación Artística, Nivel 1 - Media</t>
  </si>
  <si>
    <t>Cuaderno Francés, Nivel 2 - Media</t>
  </si>
  <si>
    <t>Educación Artística, Nivel 2 - Media</t>
  </si>
  <si>
    <t>Educación Artística, Nivel 3 - Media</t>
  </si>
  <si>
    <t>Educación Artística, Nivel 4 - Media</t>
  </si>
  <si>
    <t>Educación Artística, Nivel 7 - Media</t>
  </si>
  <si>
    <t>Educación Artística, Nivel 8 - Media</t>
  </si>
  <si>
    <t>Física I (2do. Grado/Primer Ciclo/Nivel Medio) para 7mo.</t>
  </si>
  <si>
    <t>Física II, Nivel 1ro - Media)</t>
  </si>
  <si>
    <t>Física II (2do. Grado/Segundo Ciclo/Nivel Medio/4to.)</t>
  </si>
  <si>
    <t>Guía Inglés, Nivel 8 - Media</t>
  </si>
  <si>
    <t>Historia de la Civilización y Geografía Mundial, Nivel 2do -Media</t>
  </si>
  <si>
    <t>Historia y Geografía Dominicana 3ero. 2006 Nivel 3er - Media</t>
  </si>
  <si>
    <t>Historia  y Geografía Dominicana de ayer y de hoy 4to. 2006 Nivel 4to - Media</t>
  </si>
  <si>
    <t xml:space="preserve">Libros Francés, Nivel 1ro - Media </t>
  </si>
  <si>
    <t xml:space="preserve">Libros Francés, Nivel 2do - Media </t>
  </si>
  <si>
    <t xml:space="preserve">Libros Francés, Nivel 3ro - Media </t>
  </si>
  <si>
    <t xml:space="preserve">Libros Francés, Nivel 4to - Media </t>
  </si>
  <si>
    <t xml:space="preserve">Libros Francés, Nivel 7mo - Media </t>
  </si>
  <si>
    <t xml:space="preserve">Libros Francés, Nivel 8vo - Media </t>
  </si>
  <si>
    <t>Matemática, 1ro. Media</t>
  </si>
  <si>
    <t>Matemática 2do. Media</t>
  </si>
  <si>
    <t>Matemática 3er. Media</t>
  </si>
  <si>
    <t>Matemática 4to. Media</t>
  </si>
  <si>
    <t>Matemática 7mo. Media</t>
  </si>
  <si>
    <t>Matemática 8vo. Media</t>
  </si>
  <si>
    <t>Moral y Cívica 7mo. Media</t>
  </si>
  <si>
    <t>Química I 7mo.</t>
  </si>
  <si>
    <t>Química II 3er. Ciclo (Serie Ámbar 2006) 7mo.</t>
  </si>
  <si>
    <t>Química 4 /Serie Ámbar 2006) 2do.</t>
  </si>
  <si>
    <t>Mi País, Modulo I - Segundo Ciclo</t>
  </si>
  <si>
    <t>Nuestra América - Modulo VII</t>
  </si>
  <si>
    <t>La Construcción de la Democracia, Modulo VIII - Segundo Ciclo</t>
  </si>
  <si>
    <t>Bibliotecas de los Experimentos (de 3 Tomos)</t>
  </si>
  <si>
    <t>Cántame una Canción</t>
  </si>
  <si>
    <t>Cuéntame un cuento</t>
  </si>
  <si>
    <t>Cuentos Fabulas y Poesías 3er de 2do</t>
  </si>
  <si>
    <t>Historieta Chiste y Refranes 5t0 de 2do.</t>
  </si>
  <si>
    <t>Tallares Electroescrituras de 4to. : Autobiografía, textos científico y reporte 1ro de 4to</t>
  </si>
  <si>
    <t>Textos expositivos : Diarios y Artículos Científicos</t>
  </si>
  <si>
    <t>Textos Funcionales : Instructivos diccionarios y guías Telefónicas</t>
  </si>
  <si>
    <t>Textos periodístico 3er de 4to.</t>
  </si>
  <si>
    <t xml:space="preserve">Textos Periodísticos 4to de 3ro. </t>
  </si>
  <si>
    <t>Acta de Certificación del Trabajo</t>
  </si>
  <si>
    <t>Auxiliar de Tapicería</t>
  </si>
  <si>
    <t>Manual Instalaciones Básicas Residenciales</t>
  </si>
  <si>
    <t>Manual Reparaciones Básicas de Electrodomésticos</t>
  </si>
  <si>
    <t>Formación Académica</t>
  </si>
  <si>
    <t>Informática Básica</t>
  </si>
  <si>
    <t>Manual Confeccionista de Lencería del Hogar</t>
  </si>
  <si>
    <t>Panadería &amp; Repostería</t>
  </si>
  <si>
    <t>Manual de Peluquería</t>
  </si>
  <si>
    <t>Manual Peluquero  (Barbería)</t>
  </si>
  <si>
    <t>Registro de Asistencia y Rendimiento</t>
  </si>
  <si>
    <t>Manual Repostería/Domestica</t>
  </si>
  <si>
    <t>Instalaciones Básica Residenciales</t>
  </si>
  <si>
    <t>Aprendiendo y construyendo Procesos de Alfabetización para Vida</t>
  </si>
  <si>
    <t>Aprendo Cantando la Música, como estrategia para aprender y animar la lectura y la escritura</t>
  </si>
  <si>
    <t>Circulo de Lectura y Escritura en el Salón de Clase</t>
  </si>
  <si>
    <t>Compartiendo Lectura: Guía para Leer algunos cuentos</t>
  </si>
  <si>
    <t>Cuadernos Sociedad y Educación (La sistematización como experiencia ) el encuentro del Acto y de la palabra</t>
  </si>
  <si>
    <t>El Portafolio: Reflexión de mis Aprendizaje en proceso</t>
  </si>
  <si>
    <t>La Biblioteca del Salón de Clase</t>
  </si>
  <si>
    <t>Mi escuela es una Escuela Ecológica</t>
  </si>
  <si>
    <t>Actividades innovadora para el desarrollo del pensamiento lógico matemático de niños de 3 y 4 grados</t>
  </si>
  <si>
    <t>Actividades innovadoras para el desarrollo del pensamiento lógico matemático en niños de 1 y 2 grados</t>
  </si>
  <si>
    <t>Aprendiendo juntos Jornada de Verano de Reflexión e intercambio Docente</t>
  </si>
  <si>
    <t>Cuaderno de actividades para niños y niñas de 1ro. A 4to. Grado</t>
  </si>
  <si>
    <t>Cuento contigo para cantar y compartir cuentos (para docente)</t>
  </si>
  <si>
    <t>Desarrollo Profesional Docente Capacitación de Docentes para la enseñanza de la Matemática Modulo II  Taller 5</t>
  </si>
  <si>
    <t xml:space="preserve">Guía para la Promoción de l cultura Escrita </t>
  </si>
  <si>
    <t>Modulo I Taller 5 la Adición</t>
  </si>
  <si>
    <t>Modulo I Taller 6 La sustracción</t>
  </si>
  <si>
    <t xml:space="preserve">Modulo II Taller 3 La multiplicación conceptualización </t>
  </si>
  <si>
    <t xml:space="preserve">Modulo II Taller 4 la Multiplicación Tablas de Multiplicar </t>
  </si>
  <si>
    <t>Modulo II Taller 6 La división  conceptualización</t>
  </si>
  <si>
    <t xml:space="preserve">Modulo II Taller 6 La división conceptualización </t>
  </si>
  <si>
    <t xml:space="preserve">Modulo II Taller 7 Algoritmo de la División </t>
  </si>
  <si>
    <t>Modulo II Taller Descomposición de números</t>
  </si>
  <si>
    <t>Registro de grado correspondiente a las edades de 45 día.</t>
  </si>
  <si>
    <t>Registro de Rendimiento Académico personas jóvenes y adultas</t>
  </si>
  <si>
    <t xml:space="preserve">Registro de Aprendizaje del Nivel Segundario para Jóvenes y Adultos </t>
  </si>
  <si>
    <t>Registro de 2do y 3er ciclo de Educación Básica de personas Jóvenes y Adultos</t>
  </si>
  <si>
    <t>Orientación Generales para la Atención a la Diversidad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</si>
</sst>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6"/>
      <color theme="1"/>
      <name val="Arial Narrow"/>
      <family val="2"/>
    </font>
    <font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50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/>
    <xf numFmtId="49" fontId="2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3" fillId="3" borderId="1" xfId="0" applyFont="1" applyFill="1" applyBorder="1" applyAlignment="1"/>
    <xf numFmtId="0" fontId="3" fillId="0" borderId="1" xfId="0" applyFont="1" applyBorder="1"/>
    <xf numFmtId="0" fontId="3" fillId="3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0" xfId="0" applyFont="1"/>
    <xf numFmtId="0" fontId="3" fillId="3" borderId="1" xfId="0" applyFont="1" applyFill="1" applyBorder="1" applyAlignment="1">
      <alignment horizontal="center"/>
    </xf>
    <xf numFmtId="14" fontId="0" fillId="0" borderId="1" xfId="0" applyNumberFormat="1" applyBorder="1" applyAlignment="1"/>
    <xf numFmtId="49" fontId="0" fillId="0" borderId="1" xfId="0" applyNumberFormat="1" applyBorder="1" applyAlignment="1">
      <alignment horizontal="right"/>
    </xf>
    <xf numFmtId="3" fontId="0" fillId="0" borderId="1" xfId="0" applyNumberFormat="1" applyBorder="1"/>
    <xf numFmtId="49" fontId="0" fillId="3" borderId="1" xfId="0" applyNumberFormat="1" applyFill="1" applyBorder="1" applyAlignment="1">
      <alignment horizontal="right"/>
    </xf>
    <xf numFmtId="0" fontId="0" fillId="3" borderId="1" xfId="0" applyFill="1" applyBorder="1"/>
    <xf numFmtId="0" fontId="0" fillId="3" borderId="1" xfId="0" applyFill="1" applyBorder="1" applyAlignment="1"/>
    <xf numFmtId="14" fontId="0" fillId="0" borderId="1" xfId="0" applyNumberFormat="1" applyBorder="1"/>
    <xf numFmtId="0" fontId="0" fillId="3" borderId="0" xfId="0" applyFill="1"/>
    <xf numFmtId="3" fontId="0" fillId="3" borderId="1" xfId="0" applyNumberFormat="1" applyFill="1" applyBorder="1"/>
    <xf numFmtId="0" fontId="7" fillId="0" borderId="1" xfId="0" applyFont="1" applyBorder="1"/>
    <xf numFmtId="3" fontId="8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44" fontId="1" fillId="2" borderId="1" xfId="1" applyFont="1" applyFill="1" applyBorder="1" applyAlignment="1">
      <alignment horizontal="center" vertical="center" wrapText="1"/>
    </xf>
    <xf numFmtId="44" fontId="1" fillId="2" borderId="1" xfId="1" applyFont="1" applyFill="1" applyBorder="1" applyAlignment="1">
      <alignment horizontal="center" vertical="center"/>
    </xf>
    <xf numFmtId="44" fontId="0" fillId="0" borderId="1" xfId="1" applyFont="1" applyBorder="1" applyAlignment="1"/>
    <xf numFmtId="44" fontId="0" fillId="0" borderId="1" xfId="1" applyFont="1" applyBorder="1"/>
    <xf numFmtId="44" fontId="0" fillId="3" borderId="1" xfId="1" applyFont="1" applyFill="1" applyBorder="1"/>
    <xf numFmtId="44" fontId="0" fillId="0" borderId="0" xfId="1" applyFont="1"/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0" fillId="0" borderId="8" xfId="0" applyBorder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4" fontId="6" fillId="0" borderId="2" xfId="1" applyFont="1" applyBorder="1" applyAlignment="1">
      <alignment horizontal="center"/>
    </xf>
    <xf numFmtId="44" fontId="6" fillId="0" borderId="3" xfId="1" applyFont="1" applyBorder="1" applyAlignment="1">
      <alignment horizontal="center"/>
    </xf>
    <xf numFmtId="0" fontId="0" fillId="0" borderId="1" xfId="0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0" fillId="0" borderId="1" xfId="0" applyFill="1" applyBorder="1" applyAlignment="1"/>
    <xf numFmtId="44" fontId="0" fillId="0" borderId="1" xfId="1" applyFont="1" applyFill="1" applyBorder="1"/>
    <xf numFmtId="0" fontId="0" fillId="0" borderId="0" xfId="0" applyFill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2682827</xdr:colOff>
      <xdr:row>0</xdr:row>
      <xdr:rowOff>149677</xdr:rowOff>
    </xdr:from>
    <xdr:to>
      <xdr:col>4</xdr:col>
      <xdr:colOff>5982669</xdr:colOff>
      <xdr:row>0</xdr:row>
      <xdr:rowOff>1182966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84" t="18518" r="1762" b="20219"/>
        <a:stretch/>
      </xdr:blipFill>
      <xdr:spPr>
        <a:xfrm>
          <a:off x="8411434" y="149677"/>
          <a:ext cx="3299842" cy="1033289"/>
        </a:xfrm>
        <a:prstGeom prst="rect">
          <a:avLst/>
        </a:prstGeom>
      </xdr:spPr>
    </xdr:pic>
    <xdr:clientData/>
  </xdr:twoCellAnchor>
  <xdr:oneCellAnchor>
    <xdr:from>
      <xdr:col>0</xdr:col>
      <xdr:colOff>1</xdr:colOff>
      <xdr:row>4</xdr:row>
      <xdr:rowOff>158710</xdr:rowOff>
    </xdr:from>
    <xdr:ext cx="781111" cy="6137194"/>
    <xdr:sp macro="" textlink="">
      <xdr:nvSpPr>
        <xdr:cNvPr id="3" name="Rectángulo 2"/>
        <xdr:cNvSpPr/>
      </xdr:nvSpPr>
      <xdr:spPr>
        <a:xfrm rot="16200000">
          <a:off x="-2678040" y="4864215"/>
          <a:ext cx="6137194" cy="78111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EDUCACIÓN BÁSICA </a:t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81111" cy="6137194"/>
    <xdr:sp macro="" textlink="">
      <xdr:nvSpPr>
        <xdr:cNvPr id="5" name="Rectángulo 4"/>
        <xdr:cNvSpPr/>
      </xdr:nvSpPr>
      <xdr:spPr>
        <a:xfrm rot="16200000">
          <a:off x="-2678041" y="11174340"/>
          <a:ext cx="6137194" cy="78111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EDUCACIÓN BÁSICA </a:t>
          </a:r>
        </a:p>
      </xdr:txBody>
    </xdr:sp>
    <xdr:clientData/>
  </xdr:oneCellAnchor>
  <xdr:oneCellAnchor>
    <xdr:from>
      <xdr:col>0</xdr:col>
      <xdr:colOff>0</xdr:colOff>
      <xdr:row>44</xdr:row>
      <xdr:rowOff>228600</xdr:rowOff>
    </xdr:from>
    <xdr:ext cx="781111" cy="6137194"/>
    <xdr:sp macro="" textlink="">
      <xdr:nvSpPr>
        <xdr:cNvPr id="6" name="Rectángulo 5"/>
        <xdr:cNvSpPr/>
      </xdr:nvSpPr>
      <xdr:spPr>
        <a:xfrm rot="16200000">
          <a:off x="-2678041" y="17308441"/>
          <a:ext cx="6137194" cy="78111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EDUCACIÓN BÁSICA </a:t>
          </a:r>
        </a:p>
      </xdr:txBody>
    </xdr:sp>
    <xdr:clientData/>
  </xdr:oneCellAnchor>
  <xdr:oneCellAnchor>
    <xdr:from>
      <xdr:col>0</xdr:col>
      <xdr:colOff>1</xdr:colOff>
      <xdr:row>69</xdr:row>
      <xdr:rowOff>481853</xdr:rowOff>
    </xdr:from>
    <xdr:ext cx="781111" cy="6137194"/>
    <xdr:sp macro="" textlink="">
      <xdr:nvSpPr>
        <xdr:cNvPr id="7" name="Rectángulo 6"/>
        <xdr:cNvSpPr/>
      </xdr:nvSpPr>
      <xdr:spPr>
        <a:xfrm rot="16200000">
          <a:off x="-2678040" y="23789923"/>
          <a:ext cx="6137194" cy="78111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EDUCACIÓN MEDIA </a:t>
          </a:r>
        </a:p>
      </xdr:txBody>
    </xdr:sp>
    <xdr:clientData/>
  </xdr:oneCellAnchor>
  <xdr:oneCellAnchor>
    <xdr:from>
      <xdr:col>0</xdr:col>
      <xdr:colOff>1</xdr:colOff>
      <xdr:row>89</xdr:row>
      <xdr:rowOff>78441</xdr:rowOff>
    </xdr:from>
    <xdr:ext cx="781111" cy="6137194"/>
    <xdr:sp macro="" textlink="">
      <xdr:nvSpPr>
        <xdr:cNvPr id="8" name="Rectángulo 7"/>
        <xdr:cNvSpPr/>
      </xdr:nvSpPr>
      <xdr:spPr>
        <a:xfrm rot="16200000">
          <a:off x="-2678040" y="29549747"/>
          <a:ext cx="6137194" cy="78111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EDUCACIÓN MEDIA </a:t>
          </a:r>
        </a:p>
      </xdr:txBody>
    </xdr:sp>
    <xdr:clientData/>
  </xdr:oneCellAnchor>
  <xdr:oneCellAnchor>
    <xdr:from>
      <xdr:col>0</xdr:col>
      <xdr:colOff>1</xdr:colOff>
      <xdr:row>109</xdr:row>
      <xdr:rowOff>235323</xdr:rowOff>
    </xdr:from>
    <xdr:ext cx="781111" cy="6137194"/>
    <xdr:sp macro="" textlink="">
      <xdr:nvSpPr>
        <xdr:cNvPr id="10" name="Rectángulo 9"/>
        <xdr:cNvSpPr/>
      </xdr:nvSpPr>
      <xdr:spPr>
        <a:xfrm rot="16200000">
          <a:off x="-2678040" y="36743923"/>
          <a:ext cx="6137194" cy="78111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EDUCACIÓN MEDIA </a:t>
          </a:r>
        </a:p>
      </xdr:txBody>
    </xdr:sp>
    <xdr:clientData/>
  </xdr:oneCellAnchor>
  <xdr:oneCellAnchor>
    <xdr:from>
      <xdr:col>0</xdr:col>
      <xdr:colOff>0</xdr:colOff>
      <xdr:row>143</xdr:row>
      <xdr:rowOff>1</xdr:rowOff>
    </xdr:from>
    <xdr:ext cx="718466" cy="8522584"/>
    <xdr:sp macro="" textlink="">
      <xdr:nvSpPr>
        <xdr:cNvPr id="13" name="Rectángulo 12"/>
        <xdr:cNvSpPr/>
      </xdr:nvSpPr>
      <xdr:spPr>
        <a:xfrm rot="16200000">
          <a:off x="-3902059" y="55925878"/>
          <a:ext cx="8522584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MÓDULOS</a:t>
          </a:r>
          <a:r>
            <a:rPr lang="es-ES" sz="40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 PREPARA</a:t>
          </a:r>
          <a:r>
            <a:rPr lang="es-ES" sz="40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 </a:t>
          </a:r>
        </a:p>
      </xdr:txBody>
    </xdr:sp>
    <xdr:clientData/>
  </xdr:oneCellAnchor>
  <xdr:oneCellAnchor>
    <xdr:from>
      <xdr:col>0</xdr:col>
      <xdr:colOff>312966</xdr:colOff>
      <xdr:row>178</xdr:row>
      <xdr:rowOff>456458</xdr:rowOff>
    </xdr:from>
    <xdr:ext cx="843693" cy="2736278"/>
    <xdr:sp macro="" textlink="">
      <xdr:nvSpPr>
        <xdr:cNvPr id="14" name="Rectángulo 13"/>
        <xdr:cNvSpPr/>
      </xdr:nvSpPr>
      <xdr:spPr>
        <a:xfrm rot="16200000">
          <a:off x="-633326" y="49816964"/>
          <a:ext cx="2736278" cy="84369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4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CUADERNOS  PREPARA</a:t>
          </a:r>
          <a:r>
            <a:rPr lang="es-ES" sz="2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 </a:t>
          </a:r>
        </a:p>
      </xdr:txBody>
    </xdr:sp>
    <xdr:clientData/>
  </xdr:oneCellAnchor>
  <xdr:oneCellAnchor>
    <xdr:from>
      <xdr:col>0</xdr:col>
      <xdr:colOff>0</xdr:colOff>
      <xdr:row>191</xdr:row>
      <xdr:rowOff>0</xdr:rowOff>
    </xdr:from>
    <xdr:ext cx="593916" cy="2736278"/>
    <xdr:sp macro="" textlink="">
      <xdr:nvSpPr>
        <xdr:cNvPr id="15" name="Rectángulo 14"/>
        <xdr:cNvSpPr/>
      </xdr:nvSpPr>
      <xdr:spPr>
        <a:xfrm rot="16200000">
          <a:off x="-1071181" y="66905740"/>
          <a:ext cx="2736278" cy="59391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24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CUADERNOS  PREPARA</a:t>
          </a:r>
        </a:p>
        <a:p>
          <a:pPr algn="ctr"/>
          <a:endParaRPr lang="es-ES" sz="24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oneCellAnchor>
  <xdr:oneCellAnchor>
    <xdr:from>
      <xdr:col>0</xdr:col>
      <xdr:colOff>190500</xdr:colOff>
      <xdr:row>203</xdr:row>
      <xdr:rowOff>565896</xdr:rowOff>
    </xdr:from>
    <xdr:ext cx="1098176" cy="593916"/>
    <xdr:sp macro="" textlink="">
      <xdr:nvSpPr>
        <xdr:cNvPr id="16" name="Rectángulo 15"/>
        <xdr:cNvSpPr/>
      </xdr:nvSpPr>
      <xdr:spPr>
        <a:xfrm>
          <a:off x="190500" y="56232717"/>
          <a:ext cx="1098176" cy="59391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EVEREST ENCICLOPEDIA VISUAL Y BIBLIOTECA</a:t>
          </a:r>
        </a:p>
        <a:p>
          <a:pPr algn="ctr"/>
          <a:endParaRPr lang="es-E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209</xdr:row>
      <xdr:rowOff>63232</xdr:rowOff>
    </xdr:from>
    <xdr:ext cx="816429" cy="1773731"/>
    <xdr:sp macro="" textlink="">
      <xdr:nvSpPr>
        <xdr:cNvPr id="17" name="Rectángulo 16"/>
        <xdr:cNvSpPr/>
      </xdr:nvSpPr>
      <xdr:spPr>
        <a:xfrm rot="16200000">
          <a:off x="-478651" y="58236169"/>
          <a:ext cx="1773731" cy="81642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24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JUEGOS DIDÁCTICOS INFANTILES </a:t>
          </a:r>
        </a:p>
        <a:p>
          <a:pPr algn="ctr"/>
          <a:endParaRPr lang="es-ES" sz="24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oneCellAnchor>
  <xdr:oneCellAnchor>
    <xdr:from>
      <xdr:col>0</xdr:col>
      <xdr:colOff>176893</xdr:colOff>
      <xdr:row>220</xdr:row>
      <xdr:rowOff>394606</xdr:rowOff>
    </xdr:from>
    <xdr:ext cx="694764" cy="2013858"/>
    <xdr:sp macro="" textlink="">
      <xdr:nvSpPr>
        <xdr:cNvPr id="20" name="Rectángulo 19"/>
        <xdr:cNvSpPr/>
      </xdr:nvSpPr>
      <xdr:spPr>
        <a:xfrm rot="16200000">
          <a:off x="-482654" y="74274189"/>
          <a:ext cx="2013858" cy="69476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20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PLAN LECTOR TRES SOPAS </a:t>
          </a:r>
        </a:p>
        <a:p>
          <a:pPr algn="ctr"/>
          <a:endParaRPr lang="es-ES" sz="24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oneCellAnchor>
  <xdr:oneCellAnchor>
    <xdr:from>
      <xdr:col>0</xdr:col>
      <xdr:colOff>176893</xdr:colOff>
      <xdr:row>230</xdr:row>
      <xdr:rowOff>54429</xdr:rowOff>
    </xdr:from>
    <xdr:ext cx="694764" cy="4531178"/>
    <xdr:sp macro="" textlink="">
      <xdr:nvSpPr>
        <xdr:cNvPr id="21" name="Rectángulo 20"/>
        <xdr:cNvSpPr/>
      </xdr:nvSpPr>
      <xdr:spPr>
        <a:xfrm rot="16200000">
          <a:off x="-1741314" y="78540029"/>
          <a:ext cx="4531178" cy="69476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TALLER LECTOESCRITURA </a:t>
          </a:r>
        </a:p>
        <a:p>
          <a:pPr algn="ctr"/>
          <a:endParaRPr lang="es-ES" sz="24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oneCellAnchor>
  <xdr:oneCellAnchor>
    <xdr:from>
      <xdr:col>0</xdr:col>
      <xdr:colOff>95252</xdr:colOff>
      <xdr:row>251</xdr:row>
      <xdr:rowOff>27214</xdr:rowOff>
    </xdr:from>
    <xdr:ext cx="694764" cy="3823609"/>
    <xdr:sp macro="" textlink="">
      <xdr:nvSpPr>
        <xdr:cNvPr id="22" name="Rectángulo 21"/>
        <xdr:cNvSpPr/>
      </xdr:nvSpPr>
      <xdr:spPr>
        <a:xfrm rot="16200000">
          <a:off x="-1469171" y="83982887"/>
          <a:ext cx="3823609" cy="69476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28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EDUCACIÓN LABORAL </a:t>
          </a:r>
        </a:p>
        <a:p>
          <a:pPr algn="ctr"/>
          <a:endParaRPr lang="es-ES" sz="24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oneCellAnchor>
  <xdr:oneCellAnchor>
    <xdr:from>
      <xdr:col>0</xdr:col>
      <xdr:colOff>122465</xdr:colOff>
      <xdr:row>269</xdr:row>
      <xdr:rowOff>122465</xdr:rowOff>
    </xdr:from>
    <xdr:ext cx="694764" cy="3129646"/>
    <xdr:sp macro="" textlink="">
      <xdr:nvSpPr>
        <xdr:cNvPr id="31" name="Rectángulo 30"/>
        <xdr:cNvSpPr/>
      </xdr:nvSpPr>
      <xdr:spPr>
        <a:xfrm rot="16200000">
          <a:off x="-1094976" y="88779406"/>
          <a:ext cx="3129646" cy="69476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28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CENTRO CULTURAL POVEDA </a:t>
          </a:r>
        </a:p>
        <a:p>
          <a:pPr algn="ctr"/>
          <a:endParaRPr lang="es-ES" sz="24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oneCellAnchor>
  <xdr:oneCellAnchor>
    <xdr:from>
      <xdr:col>0</xdr:col>
      <xdr:colOff>13607</xdr:colOff>
      <xdr:row>285</xdr:row>
      <xdr:rowOff>68035</xdr:rowOff>
    </xdr:from>
    <xdr:ext cx="979714" cy="6340929"/>
    <xdr:sp macro="" textlink="">
      <xdr:nvSpPr>
        <xdr:cNvPr id="33" name="Rectángulo 32"/>
        <xdr:cNvSpPr/>
      </xdr:nvSpPr>
      <xdr:spPr>
        <a:xfrm rot="16200000">
          <a:off x="-2667001" y="94719322"/>
          <a:ext cx="6340929" cy="97971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28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PRUEBAS DIAGNOSTICAS Y GUAIS OEI</a:t>
          </a:r>
        </a:p>
        <a:p>
          <a:pPr algn="ctr"/>
          <a:endParaRPr lang="es-ES" sz="24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oneCellAnchor>
  <xdr:oneCellAnchor>
    <xdr:from>
      <xdr:col>0</xdr:col>
      <xdr:colOff>204111</xdr:colOff>
      <xdr:row>313</xdr:row>
      <xdr:rowOff>571502</xdr:rowOff>
    </xdr:from>
    <xdr:ext cx="598714" cy="3279323"/>
    <xdr:sp macro="" textlink="">
      <xdr:nvSpPr>
        <xdr:cNvPr id="34" name="Rectángulo 33"/>
        <xdr:cNvSpPr/>
      </xdr:nvSpPr>
      <xdr:spPr>
        <a:xfrm rot="16200000">
          <a:off x="-1136194" y="100794914"/>
          <a:ext cx="3279323" cy="59871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20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INFORMES, REGISTROS</a:t>
          </a:r>
        </a:p>
        <a:p>
          <a:pPr algn="ctr"/>
          <a:r>
            <a:rPr lang="es-ES" sz="20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 Y DISEÑOS</a:t>
          </a:r>
        </a:p>
        <a:p>
          <a:pPr algn="ctr"/>
          <a:endParaRPr lang="es-ES" sz="24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0"/>
  <sheetViews>
    <sheetView tabSelected="1" zoomScale="50" zoomScaleNormal="50" workbookViewId="0">
      <selection activeCell="E83" sqref="E83"/>
    </sheetView>
  </sheetViews>
  <sheetFormatPr baseColWidth="10" defaultRowHeight="21" x14ac:dyDescent="0.35"/>
  <cols>
    <col min="1" max="1" width="23.28515625" customWidth="1"/>
    <col min="2" max="2" width="20.28515625" customWidth="1"/>
    <col min="3" max="3" width="24" customWidth="1"/>
    <col min="4" max="4" width="18.28515625" customWidth="1"/>
    <col min="5" max="5" width="142.85546875" style="12" bestFit="1" customWidth="1"/>
    <col min="6" max="6" width="14.140625" customWidth="1"/>
    <col min="7" max="7" width="22.42578125" customWidth="1"/>
    <col min="8" max="8" width="16.140625" style="31" customWidth="1"/>
    <col min="9" max="9" width="20.140625" style="31" bestFit="1" customWidth="1"/>
  </cols>
  <sheetData>
    <row r="1" spans="1:9" ht="102" customHeight="1" x14ac:dyDescent="0.25">
      <c r="A1" s="33"/>
      <c r="B1" s="33"/>
      <c r="C1" s="33"/>
      <c r="D1" s="33"/>
      <c r="E1" s="33"/>
      <c r="F1" s="33"/>
      <c r="G1" s="33"/>
      <c r="H1" s="33"/>
      <c r="I1" s="33"/>
    </row>
    <row r="2" spans="1:9" ht="18.75" x14ac:dyDescent="0.3">
      <c r="A2" s="32" t="s">
        <v>0</v>
      </c>
      <c r="B2" s="32"/>
      <c r="C2" s="32"/>
      <c r="D2" s="32"/>
      <c r="E2" s="32"/>
      <c r="F2" s="32"/>
      <c r="G2" s="32"/>
      <c r="H2" s="32"/>
      <c r="I2" s="32"/>
    </row>
    <row r="3" spans="1:9" ht="18.75" customHeight="1" x14ac:dyDescent="0.35">
      <c r="A3" s="38" t="s">
        <v>219</v>
      </c>
      <c r="B3" s="38"/>
      <c r="C3" s="38"/>
      <c r="D3" s="38"/>
      <c r="E3" s="38"/>
      <c r="F3" s="38"/>
      <c r="G3" s="38"/>
      <c r="H3" s="38"/>
      <c r="I3" s="38"/>
    </row>
    <row r="4" spans="1:9" ht="21" customHeight="1" x14ac:dyDescent="0.25">
      <c r="A4" s="39" t="s">
        <v>220</v>
      </c>
      <c r="B4" s="39"/>
      <c r="C4" s="39"/>
      <c r="D4" s="39"/>
      <c r="E4" s="39"/>
      <c r="F4" s="39"/>
      <c r="G4" s="39"/>
      <c r="H4" s="39"/>
      <c r="I4" s="39"/>
    </row>
    <row r="5" spans="1:9" ht="49.5" x14ac:dyDescent="0.25">
      <c r="A5" s="1" t="s">
        <v>9</v>
      </c>
      <c r="B5" s="1" t="s">
        <v>1</v>
      </c>
      <c r="C5" s="2" t="s">
        <v>2</v>
      </c>
      <c r="D5" s="1" t="s">
        <v>3</v>
      </c>
      <c r="E5" s="6" t="s">
        <v>4</v>
      </c>
      <c r="F5" s="3" t="s">
        <v>5</v>
      </c>
      <c r="G5" s="3" t="s">
        <v>6</v>
      </c>
      <c r="H5" s="26" t="s">
        <v>7</v>
      </c>
      <c r="I5" s="27" t="s">
        <v>8</v>
      </c>
    </row>
    <row r="6" spans="1:9" ht="20.25" x14ac:dyDescent="0.3">
      <c r="A6" s="35"/>
      <c r="B6" s="14">
        <v>43054</v>
      </c>
      <c r="C6" s="13" t="s">
        <v>147</v>
      </c>
      <c r="D6" s="15">
        <v>3282</v>
      </c>
      <c r="E6" s="7" t="s">
        <v>221</v>
      </c>
      <c r="F6" s="5" t="s">
        <v>148</v>
      </c>
      <c r="G6" s="5">
        <v>7125</v>
      </c>
      <c r="H6" s="28">
        <v>484</v>
      </c>
      <c r="I6" s="28">
        <f>G6*H6</f>
        <v>3448500</v>
      </c>
    </row>
    <row r="7" spans="1:9" ht="20.25" x14ac:dyDescent="0.3">
      <c r="A7" s="36"/>
      <c r="B7" s="14">
        <v>43054</v>
      </c>
      <c r="C7" s="13" t="s">
        <v>147</v>
      </c>
      <c r="D7" s="15">
        <v>3282</v>
      </c>
      <c r="E7" s="7" t="s">
        <v>222</v>
      </c>
      <c r="F7" s="5" t="s">
        <v>148</v>
      </c>
      <c r="G7" s="4">
        <v>180</v>
      </c>
      <c r="H7" s="29">
        <v>265</v>
      </c>
      <c r="I7" s="28">
        <f t="shared" ref="I7:I67" si="0">G7*H7</f>
        <v>47700</v>
      </c>
    </row>
    <row r="8" spans="1:9" ht="20.25" x14ac:dyDescent="0.3">
      <c r="A8" s="36"/>
      <c r="B8" s="14">
        <v>43054</v>
      </c>
      <c r="C8" s="13" t="s">
        <v>147</v>
      </c>
      <c r="D8" s="15">
        <v>3282</v>
      </c>
      <c r="E8" s="7" t="s">
        <v>223</v>
      </c>
      <c r="F8" s="5" t="s">
        <v>148</v>
      </c>
      <c r="G8" s="4">
        <v>167</v>
      </c>
      <c r="H8" s="29">
        <v>265</v>
      </c>
      <c r="I8" s="28">
        <f t="shared" si="0"/>
        <v>44255</v>
      </c>
    </row>
    <row r="9" spans="1:9" ht="20.25" x14ac:dyDescent="0.3">
      <c r="A9" s="36"/>
      <c r="B9" s="14">
        <v>43054</v>
      </c>
      <c r="C9" s="13" t="s">
        <v>147</v>
      </c>
      <c r="D9" s="15">
        <v>3282</v>
      </c>
      <c r="E9" s="7" t="s">
        <v>224</v>
      </c>
      <c r="F9" s="5" t="s">
        <v>148</v>
      </c>
      <c r="G9" s="4">
        <v>620</v>
      </c>
      <c r="H9" s="29">
        <v>265</v>
      </c>
      <c r="I9" s="28">
        <f t="shared" si="0"/>
        <v>164300</v>
      </c>
    </row>
    <row r="10" spans="1:9" ht="20.25" x14ac:dyDescent="0.3">
      <c r="A10" s="36"/>
      <c r="B10" s="14">
        <v>43054</v>
      </c>
      <c r="C10" s="13" t="s">
        <v>147</v>
      </c>
      <c r="D10" s="15">
        <v>3282</v>
      </c>
      <c r="E10" s="7" t="s">
        <v>225</v>
      </c>
      <c r="F10" s="5" t="s">
        <v>148</v>
      </c>
      <c r="G10" s="4">
        <v>1324</v>
      </c>
      <c r="H10" s="29">
        <v>285</v>
      </c>
      <c r="I10" s="28">
        <f t="shared" si="0"/>
        <v>377340</v>
      </c>
    </row>
    <row r="11" spans="1:9" ht="20.25" x14ac:dyDescent="0.3">
      <c r="A11" s="36"/>
      <c r="B11" s="14">
        <v>43054</v>
      </c>
      <c r="C11" s="13" t="s">
        <v>147</v>
      </c>
      <c r="D11" s="15">
        <v>1019</v>
      </c>
      <c r="E11" s="7" t="s">
        <v>226</v>
      </c>
      <c r="F11" s="5" t="s">
        <v>148</v>
      </c>
      <c r="G11" s="4">
        <v>258</v>
      </c>
      <c r="H11" s="29">
        <v>225.8</v>
      </c>
      <c r="I11" s="28">
        <f t="shared" si="0"/>
        <v>58256.4</v>
      </c>
    </row>
    <row r="12" spans="1:9" ht="20.25" x14ac:dyDescent="0.3">
      <c r="A12" s="36"/>
      <c r="B12" s="14">
        <v>43054</v>
      </c>
      <c r="C12" s="13" t="s">
        <v>147</v>
      </c>
      <c r="D12" s="15" t="s">
        <v>180</v>
      </c>
      <c r="E12" s="7" t="s">
        <v>227</v>
      </c>
      <c r="F12" s="5" t="s">
        <v>148</v>
      </c>
      <c r="G12" s="4">
        <v>0</v>
      </c>
      <c r="H12" s="29">
        <v>208.3</v>
      </c>
      <c r="I12" s="28">
        <f t="shared" si="0"/>
        <v>0</v>
      </c>
    </row>
    <row r="13" spans="1:9" ht="20.25" x14ac:dyDescent="0.3">
      <c r="A13" s="36"/>
      <c r="B13" s="14">
        <v>43054</v>
      </c>
      <c r="C13" s="13" t="s">
        <v>147</v>
      </c>
      <c r="D13" s="15" t="s">
        <v>181</v>
      </c>
      <c r="E13" s="7" t="s">
        <v>109</v>
      </c>
      <c r="F13" s="5" t="s">
        <v>148</v>
      </c>
      <c r="G13" s="4">
        <v>299</v>
      </c>
      <c r="H13" s="29">
        <v>192.1</v>
      </c>
      <c r="I13" s="28">
        <f t="shared" si="0"/>
        <v>57437.9</v>
      </c>
    </row>
    <row r="14" spans="1:9" ht="20.25" x14ac:dyDescent="0.3">
      <c r="A14" s="36"/>
      <c r="B14" s="14">
        <v>43054</v>
      </c>
      <c r="C14" s="13" t="s">
        <v>147</v>
      </c>
      <c r="D14" s="15" t="s">
        <v>182</v>
      </c>
      <c r="E14" s="7" t="s">
        <v>110</v>
      </c>
      <c r="F14" s="5" t="s">
        <v>148</v>
      </c>
      <c r="G14" s="4">
        <v>5093</v>
      </c>
      <c r="H14" s="29">
        <v>192.7</v>
      </c>
      <c r="I14" s="28">
        <f t="shared" si="0"/>
        <v>981421.1</v>
      </c>
    </row>
    <row r="15" spans="1:9" ht="20.25" x14ac:dyDescent="0.3">
      <c r="A15" s="36"/>
      <c r="B15" s="14">
        <v>43054</v>
      </c>
      <c r="C15" s="13" t="s">
        <v>147</v>
      </c>
      <c r="D15" s="15" t="s">
        <v>182</v>
      </c>
      <c r="E15" s="7" t="s">
        <v>111</v>
      </c>
      <c r="F15" s="5" t="s">
        <v>148</v>
      </c>
      <c r="G15" s="4">
        <v>110</v>
      </c>
      <c r="H15" s="29">
        <v>192.7</v>
      </c>
      <c r="I15" s="28">
        <f t="shared" si="0"/>
        <v>21197</v>
      </c>
    </row>
    <row r="16" spans="1:9" ht="20.25" x14ac:dyDescent="0.3">
      <c r="A16" s="36"/>
      <c r="B16" s="14">
        <v>43054</v>
      </c>
      <c r="C16" s="13" t="s">
        <v>147</v>
      </c>
      <c r="D16" s="15" t="s">
        <v>182</v>
      </c>
      <c r="E16" s="7" t="s">
        <v>112</v>
      </c>
      <c r="F16" s="5" t="s">
        <v>148</v>
      </c>
      <c r="G16" s="4">
        <v>400</v>
      </c>
      <c r="H16" s="29">
        <v>209</v>
      </c>
      <c r="I16" s="28">
        <f t="shared" si="0"/>
        <v>83600</v>
      </c>
    </row>
    <row r="17" spans="1:9" ht="20.25" x14ac:dyDescent="0.3">
      <c r="A17" s="36"/>
      <c r="B17" s="14">
        <v>43054</v>
      </c>
      <c r="C17" s="13" t="s">
        <v>147</v>
      </c>
      <c r="D17" s="15" t="s">
        <v>181</v>
      </c>
      <c r="E17" s="7" t="s">
        <v>113</v>
      </c>
      <c r="F17" s="5" t="s">
        <v>148</v>
      </c>
      <c r="G17" s="4">
        <v>366</v>
      </c>
      <c r="H17" s="29">
        <v>192.8</v>
      </c>
      <c r="I17" s="28">
        <f t="shared" si="0"/>
        <v>70564.800000000003</v>
      </c>
    </row>
    <row r="18" spans="1:9" ht="20.25" x14ac:dyDescent="0.3">
      <c r="A18" s="36"/>
      <c r="B18" s="14">
        <v>43054</v>
      </c>
      <c r="C18" s="13" t="s">
        <v>147</v>
      </c>
      <c r="D18" s="15" t="s">
        <v>181</v>
      </c>
      <c r="E18" s="7" t="s">
        <v>114</v>
      </c>
      <c r="F18" s="5" t="s">
        <v>148</v>
      </c>
      <c r="G18" s="4">
        <v>315</v>
      </c>
      <c r="H18" s="29">
        <v>197.8</v>
      </c>
      <c r="I18" s="28">
        <f t="shared" si="0"/>
        <v>62307</v>
      </c>
    </row>
    <row r="19" spans="1:9" ht="20.25" x14ac:dyDescent="0.3">
      <c r="A19" s="36"/>
      <c r="B19" s="14">
        <v>43054</v>
      </c>
      <c r="C19" s="13" t="s">
        <v>147</v>
      </c>
      <c r="D19" s="15" t="s">
        <v>183</v>
      </c>
      <c r="E19" s="7" t="s">
        <v>115</v>
      </c>
      <c r="F19" s="5" t="s">
        <v>148</v>
      </c>
      <c r="G19" s="4">
        <v>3</v>
      </c>
      <c r="H19" s="29">
        <v>192.1</v>
      </c>
      <c r="I19" s="28">
        <f t="shared" si="0"/>
        <v>576.29999999999995</v>
      </c>
    </row>
    <row r="20" spans="1:9" ht="20.25" x14ac:dyDescent="0.3">
      <c r="A20" s="36"/>
      <c r="B20" s="14">
        <v>43054</v>
      </c>
      <c r="C20" s="13" t="s">
        <v>147</v>
      </c>
      <c r="D20" s="15" t="s">
        <v>183</v>
      </c>
      <c r="E20" s="7" t="s">
        <v>116</v>
      </c>
      <c r="F20" s="5" t="s">
        <v>148</v>
      </c>
      <c r="G20" s="4">
        <v>17</v>
      </c>
      <c r="H20" s="29">
        <v>192.1</v>
      </c>
      <c r="I20" s="28">
        <f t="shared" si="0"/>
        <v>3265.7</v>
      </c>
    </row>
    <row r="21" spans="1:9" ht="20.25" x14ac:dyDescent="0.3">
      <c r="A21" s="36"/>
      <c r="B21" s="14">
        <v>43054</v>
      </c>
      <c r="C21" s="13" t="s">
        <v>147</v>
      </c>
      <c r="D21" s="15" t="s">
        <v>183</v>
      </c>
      <c r="E21" s="7" t="s">
        <v>117</v>
      </c>
      <c r="F21" s="5" t="s">
        <v>148</v>
      </c>
      <c r="G21" s="4">
        <v>110</v>
      </c>
      <c r="H21" s="29">
        <v>177.9</v>
      </c>
      <c r="I21" s="28">
        <f t="shared" si="0"/>
        <v>19569</v>
      </c>
    </row>
    <row r="22" spans="1:9" ht="20.25" x14ac:dyDescent="0.3">
      <c r="A22" s="36"/>
      <c r="B22" s="14">
        <v>43054</v>
      </c>
      <c r="C22" s="13" t="s">
        <v>147</v>
      </c>
      <c r="D22" s="15" t="s">
        <v>181</v>
      </c>
      <c r="E22" s="7" t="s">
        <v>118</v>
      </c>
      <c r="F22" s="5" t="s">
        <v>148</v>
      </c>
      <c r="G22" s="4">
        <v>115</v>
      </c>
      <c r="H22" s="29">
        <v>192.8</v>
      </c>
      <c r="I22" s="28">
        <f t="shared" si="0"/>
        <v>22172</v>
      </c>
    </row>
    <row r="23" spans="1:9" ht="20.25" x14ac:dyDescent="0.3">
      <c r="A23" s="36"/>
      <c r="B23" s="14">
        <v>43054</v>
      </c>
      <c r="C23" s="13" t="s">
        <v>147</v>
      </c>
      <c r="D23" s="15" t="s">
        <v>181</v>
      </c>
      <c r="E23" s="7" t="s">
        <v>119</v>
      </c>
      <c r="F23" s="5" t="s">
        <v>148</v>
      </c>
      <c r="G23" s="4">
        <v>0</v>
      </c>
      <c r="H23" s="29">
        <v>192.8</v>
      </c>
      <c r="I23" s="28">
        <f t="shared" si="0"/>
        <v>0</v>
      </c>
    </row>
    <row r="24" spans="1:9" ht="20.25" x14ac:dyDescent="0.3">
      <c r="A24" s="36"/>
      <c r="B24" s="14">
        <v>43054</v>
      </c>
      <c r="C24" s="13" t="s">
        <v>147</v>
      </c>
      <c r="D24" s="15" t="s">
        <v>181</v>
      </c>
      <c r="E24" s="7" t="s">
        <v>120</v>
      </c>
      <c r="F24" s="5" t="s">
        <v>148</v>
      </c>
      <c r="G24" s="4">
        <v>375</v>
      </c>
      <c r="H24" s="29">
        <v>183.1</v>
      </c>
      <c r="I24" s="28">
        <f t="shared" si="0"/>
        <v>68662.5</v>
      </c>
    </row>
    <row r="25" spans="1:9" ht="20.25" x14ac:dyDescent="0.3">
      <c r="A25" s="36"/>
      <c r="B25" s="14">
        <v>43054</v>
      </c>
      <c r="C25" s="13" t="s">
        <v>147</v>
      </c>
      <c r="D25" s="17" t="s">
        <v>184</v>
      </c>
      <c r="E25" s="7" t="s">
        <v>228</v>
      </c>
      <c r="F25" s="5" t="s">
        <v>148</v>
      </c>
      <c r="G25" s="4">
        <v>575442</v>
      </c>
      <c r="H25" s="29">
        <v>21.55</v>
      </c>
      <c r="I25" s="28">
        <f t="shared" si="0"/>
        <v>12400775.1</v>
      </c>
    </row>
    <row r="26" spans="1:9" ht="20.25" x14ac:dyDescent="0.3">
      <c r="A26" s="36"/>
      <c r="B26" s="14">
        <v>43054</v>
      </c>
      <c r="C26" s="13" t="s">
        <v>147</v>
      </c>
      <c r="D26" s="17" t="s">
        <v>184</v>
      </c>
      <c r="E26" s="7" t="s">
        <v>121</v>
      </c>
      <c r="F26" s="5" t="s">
        <v>148</v>
      </c>
      <c r="G26" s="4">
        <v>700</v>
      </c>
      <c r="H26" s="29">
        <v>21.55</v>
      </c>
      <c r="I26" s="28">
        <f t="shared" si="0"/>
        <v>15085</v>
      </c>
    </row>
    <row r="27" spans="1:9" ht="20.25" x14ac:dyDescent="0.3">
      <c r="A27" s="36"/>
      <c r="B27" s="14">
        <v>43055</v>
      </c>
      <c r="C27" s="13" t="s">
        <v>147</v>
      </c>
      <c r="D27" s="17" t="s">
        <v>184</v>
      </c>
      <c r="E27" s="7" t="s">
        <v>199</v>
      </c>
      <c r="F27" s="5" t="s">
        <v>148</v>
      </c>
      <c r="G27" s="16">
        <v>627859</v>
      </c>
      <c r="H27" s="29">
        <v>21.55</v>
      </c>
      <c r="I27" s="28">
        <f t="shared" si="0"/>
        <v>13530361.450000001</v>
      </c>
    </row>
    <row r="28" spans="1:9" ht="20.25" x14ac:dyDescent="0.3">
      <c r="A28" s="36"/>
      <c r="B28" s="14">
        <v>43056</v>
      </c>
      <c r="C28" s="13" t="s">
        <v>147</v>
      </c>
      <c r="D28" s="17" t="s">
        <v>184</v>
      </c>
      <c r="E28" s="7" t="s">
        <v>215</v>
      </c>
      <c r="F28" s="5" t="s">
        <v>148</v>
      </c>
      <c r="G28" s="16">
        <v>100000</v>
      </c>
      <c r="H28" s="29">
        <v>0</v>
      </c>
      <c r="I28" s="28">
        <f t="shared" si="0"/>
        <v>0</v>
      </c>
    </row>
    <row r="29" spans="1:9" ht="20.25" x14ac:dyDescent="0.3">
      <c r="A29" s="36"/>
      <c r="B29" s="14">
        <v>43054</v>
      </c>
      <c r="C29" s="13" t="s">
        <v>147</v>
      </c>
      <c r="D29" s="15" t="s">
        <v>181</v>
      </c>
      <c r="E29" s="7" t="s">
        <v>122</v>
      </c>
      <c r="F29" s="5" t="s">
        <v>148</v>
      </c>
      <c r="G29" s="16">
        <v>18750</v>
      </c>
      <c r="H29" s="29">
        <v>175</v>
      </c>
      <c r="I29" s="28">
        <f t="shared" si="0"/>
        <v>3281250</v>
      </c>
    </row>
    <row r="30" spans="1:9" ht="20.25" x14ac:dyDescent="0.3">
      <c r="A30" s="36"/>
      <c r="B30" s="14">
        <v>43054</v>
      </c>
      <c r="C30" s="13" t="s">
        <v>147</v>
      </c>
      <c r="D30" s="15" t="s">
        <v>181</v>
      </c>
      <c r="E30" s="7" t="s">
        <v>123</v>
      </c>
      <c r="F30" s="5" t="s">
        <v>148</v>
      </c>
      <c r="G30" s="16">
        <v>9720</v>
      </c>
      <c r="H30" s="29">
        <v>175</v>
      </c>
      <c r="I30" s="28">
        <f t="shared" si="0"/>
        <v>1701000</v>
      </c>
    </row>
    <row r="31" spans="1:9" ht="20.25" x14ac:dyDescent="0.3">
      <c r="A31" s="36"/>
      <c r="B31" s="14">
        <v>43054</v>
      </c>
      <c r="C31" s="13" t="s">
        <v>147</v>
      </c>
      <c r="D31" s="15" t="s">
        <v>181</v>
      </c>
      <c r="E31" s="7" t="s">
        <v>124</v>
      </c>
      <c r="F31" s="5" t="s">
        <v>148</v>
      </c>
      <c r="G31" s="16">
        <v>13160</v>
      </c>
      <c r="H31" s="29">
        <v>195</v>
      </c>
      <c r="I31" s="28">
        <f t="shared" si="0"/>
        <v>2566200</v>
      </c>
    </row>
    <row r="32" spans="1:9" ht="20.25" x14ac:dyDescent="0.3">
      <c r="A32" s="36"/>
      <c r="B32" s="14">
        <v>43054</v>
      </c>
      <c r="C32" s="13" t="s">
        <v>147</v>
      </c>
      <c r="D32" s="15" t="s">
        <v>181</v>
      </c>
      <c r="E32" s="7" t="s">
        <v>125</v>
      </c>
      <c r="F32" s="5" t="s">
        <v>148</v>
      </c>
      <c r="G32" s="16">
        <v>52800</v>
      </c>
      <c r="H32" s="29">
        <v>195</v>
      </c>
      <c r="I32" s="28">
        <f t="shared" si="0"/>
        <v>10296000</v>
      </c>
    </row>
    <row r="33" spans="1:9" ht="20.25" x14ac:dyDescent="0.3">
      <c r="A33" s="36"/>
      <c r="B33" s="14">
        <v>43054</v>
      </c>
      <c r="C33" s="13" t="s">
        <v>147</v>
      </c>
      <c r="D33" s="15">
        <v>167</v>
      </c>
      <c r="E33" s="7" t="s">
        <v>126</v>
      </c>
      <c r="F33" s="5" t="s">
        <v>148</v>
      </c>
      <c r="G33" s="16">
        <v>89100</v>
      </c>
      <c r="H33" s="29">
        <v>106.32</v>
      </c>
      <c r="I33" s="28">
        <f t="shared" si="0"/>
        <v>9473112</v>
      </c>
    </row>
    <row r="34" spans="1:9" ht="20.25" x14ac:dyDescent="0.3">
      <c r="A34" s="36"/>
      <c r="B34" s="14">
        <v>43054</v>
      </c>
      <c r="C34" s="13" t="s">
        <v>147</v>
      </c>
      <c r="D34" s="15" t="s">
        <v>184</v>
      </c>
      <c r="E34" s="7" t="s">
        <v>127</v>
      </c>
      <c r="F34" s="5" t="s">
        <v>148</v>
      </c>
      <c r="G34" s="16">
        <v>96668</v>
      </c>
      <c r="H34" s="29">
        <v>175</v>
      </c>
      <c r="I34" s="28">
        <f t="shared" si="0"/>
        <v>16916900</v>
      </c>
    </row>
    <row r="35" spans="1:9" ht="20.25" x14ac:dyDescent="0.3">
      <c r="A35" s="36"/>
      <c r="B35" s="14">
        <v>43054</v>
      </c>
      <c r="C35" s="13" t="s">
        <v>147</v>
      </c>
      <c r="D35" s="15" t="s">
        <v>185</v>
      </c>
      <c r="E35" s="7" t="s">
        <v>128</v>
      </c>
      <c r="F35" s="5" t="s">
        <v>148</v>
      </c>
      <c r="G35" s="16">
        <v>2275</v>
      </c>
      <c r="H35" s="29">
        <v>165.76</v>
      </c>
      <c r="I35" s="28">
        <f t="shared" si="0"/>
        <v>377104</v>
      </c>
    </row>
    <row r="36" spans="1:9" ht="20.25" x14ac:dyDescent="0.3">
      <c r="A36" s="36"/>
      <c r="B36" s="14">
        <v>43054</v>
      </c>
      <c r="C36" s="13" t="s">
        <v>147</v>
      </c>
      <c r="D36" s="15" t="s">
        <v>186</v>
      </c>
      <c r="E36" s="7" t="s">
        <v>129</v>
      </c>
      <c r="F36" s="5" t="s">
        <v>148</v>
      </c>
      <c r="G36" s="16">
        <v>28350</v>
      </c>
      <c r="H36" s="29">
        <v>165.76</v>
      </c>
      <c r="I36" s="28">
        <f t="shared" si="0"/>
        <v>4699296</v>
      </c>
    </row>
    <row r="37" spans="1:9" ht="20.25" x14ac:dyDescent="0.3">
      <c r="A37" s="36"/>
      <c r="B37" s="14">
        <v>43054</v>
      </c>
      <c r="C37" s="13" t="s">
        <v>147</v>
      </c>
      <c r="D37" s="15" t="s">
        <v>187</v>
      </c>
      <c r="E37" s="7" t="s">
        <v>130</v>
      </c>
      <c r="F37" s="5" t="s">
        <v>148</v>
      </c>
      <c r="G37" s="16">
        <v>27135</v>
      </c>
      <c r="H37" s="29">
        <v>165.76</v>
      </c>
      <c r="I37" s="28">
        <f t="shared" si="0"/>
        <v>4497897.5999999996</v>
      </c>
    </row>
    <row r="38" spans="1:9" ht="20.25" x14ac:dyDescent="0.3">
      <c r="A38" s="36"/>
      <c r="B38" s="14">
        <v>43054</v>
      </c>
      <c r="C38" s="13" t="s">
        <v>147</v>
      </c>
      <c r="D38" s="15" t="s">
        <v>188</v>
      </c>
      <c r="E38" s="7" t="s">
        <v>131</v>
      </c>
      <c r="F38" s="5" t="s">
        <v>148</v>
      </c>
      <c r="G38" s="16">
        <v>33600</v>
      </c>
      <c r="H38" s="29">
        <v>165.76</v>
      </c>
      <c r="I38" s="28">
        <f t="shared" si="0"/>
        <v>5569536</v>
      </c>
    </row>
    <row r="39" spans="1:9" ht="20.25" x14ac:dyDescent="0.3">
      <c r="A39" s="36"/>
      <c r="B39" s="14">
        <v>43054</v>
      </c>
      <c r="C39" s="13" t="s">
        <v>147</v>
      </c>
      <c r="D39" s="15" t="s">
        <v>184</v>
      </c>
      <c r="E39" s="7" t="s">
        <v>132</v>
      </c>
      <c r="F39" s="5" t="s">
        <v>148</v>
      </c>
      <c r="G39" s="16">
        <v>88695</v>
      </c>
      <c r="H39" s="29">
        <v>165.76</v>
      </c>
      <c r="I39" s="28">
        <f t="shared" si="0"/>
        <v>14702083.199999999</v>
      </c>
    </row>
    <row r="40" spans="1:9" ht="20.25" x14ac:dyDescent="0.3">
      <c r="A40" s="36"/>
      <c r="B40" s="14">
        <v>43054</v>
      </c>
      <c r="C40" s="13" t="s">
        <v>147</v>
      </c>
      <c r="D40" s="15" t="s">
        <v>184</v>
      </c>
      <c r="E40" s="7" t="s">
        <v>133</v>
      </c>
      <c r="F40" s="5" t="s">
        <v>148</v>
      </c>
      <c r="G40" s="16">
        <v>81125</v>
      </c>
      <c r="H40" s="29">
        <v>165.76</v>
      </c>
      <c r="I40" s="28">
        <f t="shared" si="0"/>
        <v>13447280</v>
      </c>
    </row>
    <row r="41" spans="1:9" ht="20.25" x14ac:dyDescent="0.3">
      <c r="A41" s="36"/>
      <c r="B41" s="14">
        <v>43054</v>
      </c>
      <c r="C41" s="13" t="s">
        <v>147</v>
      </c>
      <c r="D41" s="17" t="s">
        <v>203</v>
      </c>
      <c r="E41" s="7" t="s">
        <v>134</v>
      </c>
      <c r="F41" s="5" t="s">
        <v>148</v>
      </c>
      <c r="G41" s="16">
        <v>60095</v>
      </c>
      <c r="H41" s="29">
        <v>89.41</v>
      </c>
      <c r="I41" s="28">
        <f t="shared" si="0"/>
        <v>5373093.9500000002</v>
      </c>
    </row>
    <row r="42" spans="1:9" ht="20.25" x14ac:dyDescent="0.3">
      <c r="A42" s="36"/>
      <c r="B42" s="14">
        <v>43054</v>
      </c>
      <c r="C42" s="13" t="s">
        <v>147</v>
      </c>
      <c r="D42" s="15" t="s">
        <v>189</v>
      </c>
      <c r="E42" s="7" t="s">
        <v>135</v>
      </c>
      <c r="F42" s="5" t="s">
        <v>148</v>
      </c>
      <c r="G42" s="4">
        <v>47227</v>
      </c>
      <c r="H42" s="29">
        <v>65.89</v>
      </c>
      <c r="I42" s="28">
        <f t="shared" si="0"/>
        <v>3111787.03</v>
      </c>
    </row>
    <row r="43" spans="1:9" ht="20.25" x14ac:dyDescent="0.3">
      <c r="A43" s="36"/>
      <c r="B43" s="14">
        <v>43054</v>
      </c>
      <c r="C43" s="13" t="s">
        <v>147</v>
      </c>
      <c r="D43" s="15" t="s">
        <v>190</v>
      </c>
      <c r="E43" s="7" t="s">
        <v>136</v>
      </c>
      <c r="F43" s="5" t="s">
        <v>148</v>
      </c>
      <c r="G43" s="16">
        <v>88266</v>
      </c>
      <c r="H43" s="29">
        <v>67.14</v>
      </c>
      <c r="I43" s="28">
        <f t="shared" si="0"/>
        <v>5926179.2400000002</v>
      </c>
    </row>
    <row r="44" spans="1:9" ht="20.25" x14ac:dyDescent="0.3">
      <c r="A44" s="36"/>
      <c r="B44" s="14">
        <v>43054</v>
      </c>
      <c r="C44" s="13" t="s">
        <v>147</v>
      </c>
      <c r="D44" s="17" t="s">
        <v>198</v>
      </c>
      <c r="E44" s="7" t="s">
        <v>137</v>
      </c>
      <c r="F44" s="5" t="s">
        <v>148</v>
      </c>
      <c r="G44" s="16">
        <v>90720</v>
      </c>
      <c r="H44" s="29">
        <v>67.86</v>
      </c>
      <c r="I44" s="28">
        <f t="shared" si="0"/>
        <v>6156259.2000000002</v>
      </c>
    </row>
    <row r="45" spans="1:9" ht="20.25" x14ac:dyDescent="0.3">
      <c r="A45" s="36"/>
      <c r="B45" s="14">
        <v>43054</v>
      </c>
      <c r="C45" s="13" t="s">
        <v>147</v>
      </c>
      <c r="D45" s="15" t="s">
        <v>181</v>
      </c>
      <c r="E45" s="7" t="s">
        <v>229</v>
      </c>
      <c r="F45" s="5" t="s">
        <v>148</v>
      </c>
      <c r="G45" s="4">
        <v>1245</v>
      </c>
      <c r="H45" s="29">
        <v>148</v>
      </c>
      <c r="I45" s="28">
        <f t="shared" si="0"/>
        <v>184260</v>
      </c>
    </row>
    <row r="46" spans="1:9" ht="20.25" x14ac:dyDescent="0.3">
      <c r="A46" s="36"/>
      <c r="B46" s="14">
        <v>43054</v>
      </c>
      <c r="C46" s="13" t="s">
        <v>147</v>
      </c>
      <c r="D46" s="15" t="s">
        <v>181</v>
      </c>
      <c r="E46" s="7" t="s">
        <v>230</v>
      </c>
      <c r="F46" s="5" t="s">
        <v>148</v>
      </c>
      <c r="G46" s="4">
        <v>80</v>
      </c>
      <c r="H46" s="29">
        <v>148</v>
      </c>
      <c r="I46" s="28">
        <f t="shared" si="0"/>
        <v>11840</v>
      </c>
    </row>
    <row r="47" spans="1:9" ht="20.25" x14ac:dyDescent="0.3">
      <c r="A47" s="36"/>
      <c r="B47" s="14">
        <v>43054</v>
      </c>
      <c r="C47" s="13" t="s">
        <v>147</v>
      </c>
      <c r="D47" s="15" t="s">
        <v>191</v>
      </c>
      <c r="E47" s="7" t="s">
        <v>231</v>
      </c>
      <c r="F47" s="5" t="s">
        <v>148</v>
      </c>
      <c r="G47" s="4">
        <v>290</v>
      </c>
      <c r="H47" s="29">
        <v>206.5</v>
      </c>
      <c r="I47" s="28">
        <f t="shared" si="0"/>
        <v>59885</v>
      </c>
    </row>
    <row r="48" spans="1:9" ht="20.25" x14ac:dyDescent="0.3">
      <c r="A48" s="36"/>
      <c r="B48" s="14">
        <v>43054</v>
      </c>
      <c r="C48" s="13" t="s">
        <v>147</v>
      </c>
      <c r="D48" s="15" t="s">
        <v>191</v>
      </c>
      <c r="E48" s="7" t="s">
        <v>232</v>
      </c>
      <c r="F48" s="5" t="s">
        <v>148</v>
      </c>
      <c r="G48" s="4">
        <v>40</v>
      </c>
      <c r="H48" s="29">
        <v>109.05</v>
      </c>
      <c r="I48" s="28">
        <f t="shared" si="0"/>
        <v>4362</v>
      </c>
    </row>
    <row r="49" spans="1:9" ht="20.25" x14ac:dyDescent="0.3">
      <c r="A49" s="36"/>
      <c r="B49" s="14">
        <v>43054</v>
      </c>
      <c r="C49" s="13" t="s">
        <v>147</v>
      </c>
      <c r="D49" s="17" t="s">
        <v>212</v>
      </c>
      <c r="E49" s="7" t="s">
        <v>233</v>
      </c>
      <c r="F49" s="5" t="s">
        <v>148</v>
      </c>
      <c r="G49" s="16">
        <v>36672</v>
      </c>
      <c r="H49" s="29">
        <v>36.24</v>
      </c>
      <c r="I49" s="28">
        <f t="shared" si="0"/>
        <v>1328993.28</v>
      </c>
    </row>
    <row r="50" spans="1:9" ht="20.25" x14ac:dyDescent="0.3">
      <c r="A50" s="36"/>
      <c r="B50" s="14">
        <v>43055</v>
      </c>
      <c r="C50" s="13" t="s">
        <v>147</v>
      </c>
      <c r="D50" s="17" t="s">
        <v>213</v>
      </c>
      <c r="E50" s="7" t="s">
        <v>234</v>
      </c>
      <c r="F50" s="5" t="s">
        <v>148</v>
      </c>
      <c r="G50" s="16">
        <v>21587</v>
      </c>
      <c r="H50" s="29">
        <v>36.42</v>
      </c>
      <c r="I50" s="28">
        <f t="shared" si="0"/>
        <v>786198.54</v>
      </c>
    </row>
    <row r="51" spans="1:9" ht="20.25" x14ac:dyDescent="0.3">
      <c r="A51" s="36"/>
      <c r="B51" s="14">
        <v>43054</v>
      </c>
      <c r="C51" s="13" t="s">
        <v>147</v>
      </c>
      <c r="D51" s="15" t="s">
        <v>194</v>
      </c>
      <c r="E51" s="7" t="s">
        <v>235</v>
      </c>
      <c r="F51" s="5" t="s">
        <v>148</v>
      </c>
      <c r="G51" s="4">
        <v>2686</v>
      </c>
      <c r="H51" s="29">
        <v>236.84</v>
      </c>
      <c r="I51" s="28">
        <f t="shared" si="0"/>
        <v>636152.24</v>
      </c>
    </row>
    <row r="52" spans="1:9" ht="20.25" x14ac:dyDescent="0.3">
      <c r="A52" s="36"/>
      <c r="B52" s="14">
        <v>43054</v>
      </c>
      <c r="C52" s="13" t="s">
        <v>147</v>
      </c>
      <c r="D52" s="15" t="s">
        <v>195</v>
      </c>
      <c r="E52" s="7" t="s">
        <v>236</v>
      </c>
      <c r="F52" s="5" t="s">
        <v>148</v>
      </c>
      <c r="G52" s="4">
        <v>135</v>
      </c>
      <c r="H52" s="29">
        <v>236.84</v>
      </c>
      <c r="I52" s="28">
        <f t="shared" si="0"/>
        <v>31973.4</v>
      </c>
    </row>
    <row r="53" spans="1:9" ht="20.25" x14ac:dyDescent="0.3">
      <c r="A53" s="36"/>
      <c r="B53" s="14">
        <v>43054</v>
      </c>
      <c r="C53" s="13" t="s">
        <v>147</v>
      </c>
      <c r="D53" s="17" t="s">
        <v>181</v>
      </c>
      <c r="E53" s="7" t="s">
        <v>237</v>
      </c>
      <c r="F53" s="5" t="s">
        <v>148</v>
      </c>
      <c r="G53" s="4">
        <v>170</v>
      </c>
      <c r="H53" s="29">
        <v>192.65</v>
      </c>
      <c r="I53" s="28">
        <f t="shared" si="0"/>
        <v>32750.5</v>
      </c>
    </row>
    <row r="54" spans="1:9" ht="20.25" x14ac:dyDescent="0.3">
      <c r="A54" s="36"/>
      <c r="B54" s="14">
        <v>43054</v>
      </c>
      <c r="C54" s="13" t="s">
        <v>147</v>
      </c>
      <c r="D54" s="15" t="s">
        <v>196</v>
      </c>
      <c r="E54" s="7" t="s">
        <v>238</v>
      </c>
      <c r="F54" s="5" t="s">
        <v>148</v>
      </c>
      <c r="G54" s="4">
        <v>269</v>
      </c>
      <c r="H54" s="29">
        <v>236.84</v>
      </c>
      <c r="I54" s="28">
        <f t="shared" si="0"/>
        <v>63709.96</v>
      </c>
    </row>
    <row r="55" spans="1:9" ht="20.25" x14ac:dyDescent="0.3">
      <c r="A55" s="36"/>
      <c r="B55" s="14">
        <v>43054</v>
      </c>
      <c r="C55" s="13" t="s">
        <v>147</v>
      </c>
      <c r="D55" s="15" t="s">
        <v>193</v>
      </c>
      <c r="E55" s="7" t="s">
        <v>239</v>
      </c>
      <c r="F55" s="5" t="s">
        <v>148</v>
      </c>
      <c r="G55" s="4">
        <v>120</v>
      </c>
      <c r="H55" s="29">
        <v>154.15</v>
      </c>
      <c r="I55" s="28">
        <f t="shared" si="0"/>
        <v>18498</v>
      </c>
    </row>
    <row r="56" spans="1:9" ht="20.25" x14ac:dyDescent="0.3">
      <c r="A56" s="36"/>
      <c r="B56" s="14">
        <v>43054</v>
      </c>
      <c r="C56" s="13" t="s">
        <v>147</v>
      </c>
      <c r="D56" s="15" t="s">
        <v>192</v>
      </c>
      <c r="E56" s="7" t="s">
        <v>240</v>
      </c>
      <c r="F56" s="5" t="s">
        <v>148</v>
      </c>
      <c r="G56" s="4">
        <v>162</v>
      </c>
      <c r="H56" s="29">
        <v>154.15</v>
      </c>
      <c r="I56" s="28">
        <f t="shared" si="0"/>
        <v>24972.3</v>
      </c>
    </row>
    <row r="57" spans="1:9" ht="20.25" x14ac:dyDescent="0.3">
      <c r="A57" s="36"/>
      <c r="B57" s="14">
        <v>43054</v>
      </c>
      <c r="C57" s="13" t="s">
        <v>147</v>
      </c>
      <c r="D57" s="17" t="s">
        <v>200</v>
      </c>
      <c r="E57" s="7" t="s">
        <v>241</v>
      </c>
      <c r="F57" s="19" t="s">
        <v>148</v>
      </c>
      <c r="G57" s="18">
        <v>18930</v>
      </c>
      <c r="H57" s="30">
        <v>19.79</v>
      </c>
      <c r="I57" s="28">
        <f t="shared" si="0"/>
        <v>374624.7</v>
      </c>
    </row>
    <row r="58" spans="1:9" ht="20.25" x14ac:dyDescent="0.3">
      <c r="A58" s="36"/>
      <c r="B58" s="14">
        <v>43054</v>
      </c>
      <c r="C58" s="13" t="s">
        <v>147</v>
      </c>
      <c r="D58" s="17" t="s">
        <v>200</v>
      </c>
      <c r="E58" s="7" t="s">
        <v>242</v>
      </c>
      <c r="F58" s="19" t="s">
        <v>148</v>
      </c>
      <c r="G58" s="18">
        <v>15225</v>
      </c>
      <c r="H58" s="30">
        <v>19.79</v>
      </c>
      <c r="I58" s="28">
        <f t="shared" si="0"/>
        <v>301302.75</v>
      </c>
    </row>
    <row r="59" spans="1:9" ht="20.25" x14ac:dyDescent="0.3">
      <c r="A59" s="36"/>
      <c r="B59" s="14">
        <v>43054</v>
      </c>
      <c r="C59" s="13" t="s">
        <v>147</v>
      </c>
      <c r="D59" s="15" t="s">
        <v>197</v>
      </c>
      <c r="E59" s="7" t="s">
        <v>138</v>
      </c>
      <c r="F59" s="5" t="s">
        <v>148</v>
      </c>
      <c r="G59" s="4">
        <v>0</v>
      </c>
      <c r="H59" s="29">
        <v>109.43</v>
      </c>
      <c r="I59" s="28">
        <f t="shared" si="0"/>
        <v>0</v>
      </c>
    </row>
    <row r="60" spans="1:9" ht="20.25" x14ac:dyDescent="0.3">
      <c r="A60" s="36"/>
      <c r="B60" s="14">
        <v>43054</v>
      </c>
      <c r="C60" s="13" t="s">
        <v>147</v>
      </c>
      <c r="D60" s="17" t="s">
        <v>201</v>
      </c>
      <c r="E60" s="7" t="s">
        <v>139</v>
      </c>
      <c r="F60" s="5" t="s">
        <v>148</v>
      </c>
      <c r="G60" s="4">
        <v>0</v>
      </c>
      <c r="H60" s="29">
        <v>109.43</v>
      </c>
      <c r="I60" s="28">
        <f t="shared" si="0"/>
        <v>0</v>
      </c>
    </row>
    <row r="61" spans="1:9" ht="20.25" x14ac:dyDescent="0.3">
      <c r="A61" s="36"/>
      <c r="B61" s="14">
        <v>43054</v>
      </c>
      <c r="C61" s="13" t="s">
        <v>147</v>
      </c>
      <c r="D61" s="17" t="s">
        <v>202</v>
      </c>
      <c r="E61" s="7" t="s">
        <v>140</v>
      </c>
      <c r="F61" s="5" t="s">
        <v>148</v>
      </c>
      <c r="G61" s="4">
        <v>130</v>
      </c>
      <c r="H61" s="29">
        <v>109.43</v>
      </c>
      <c r="I61" s="28">
        <f t="shared" si="0"/>
        <v>14225.900000000001</v>
      </c>
    </row>
    <row r="62" spans="1:9" ht="20.25" x14ac:dyDescent="0.3">
      <c r="A62" s="36"/>
      <c r="B62" s="14">
        <v>43054</v>
      </c>
      <c r="C62" s="13" t="s">
        <v>147</v>
      </c>
      <c r="D62" s="15" t="s">
        <v>185</v>
      </c>
      <c r="E62" s="8" t="s">
        <v>141</v>
      </c>
      <c r="F62" s="5" t="s">
        <v>148</v>
      </c>
      <c r="G62" s="4">
        <v>1243</v>
      </c>
      <c r="H62" s="29">
        <v>22089</v>
      </c>
      <c r="I62" s="28">
        <f t="shared" si="0"/>
        <v>27456627</v>
      </c>
    </row>
    <row r="63" spans="1:9" ht="20.25" x14ac:dyDescent="0.3">
      <c r="A63" s="36"/>
      <c r="B63" s="14">
        <v>43054</v>
      </c>
      <c r="C63" s="13" t="s">
        <v>147</v>
      </c>
      <c r="D63" s="15" t="s">
        <v>181</v>
      </c>
      <c r="E63" s="8" t="s">
        <v>142</v>
      </c>
      <c r="F63" s="5" t="s">
        <v>148</v>
      </c>
      <c r="G63" s="4">
        <v>30</v>
      </c>
      <c r="H63" s="29">
        <v>220.89</v>
      </c>
      <c r="I63" s="28">
        <f t="shared" si="0"/>
        <v>6626.7</v>
      </c>
    </row>
    <row r="64" spans="1:9" ht="20.25" x14ac:dyDescent="0.3">
      <c r="A64" s="36"/>
      <c r="B64" s="14">
        <v>43054</v>
      </c>
      <c r="C64" s="13" t="s">
        <v>147</v>
      </c>
      <c r="D64" s="15" t="s">
        <v>181</v>
      </c>
      <c r="E64" s="8" t="s">
        <v>143</v>
      </c>
      <c r="F64" s="5" t="s">
        <v>148</v>
      </c>
      <c r="G64" s="4">
        <v>2849</v>
      </c>
      <c r="H64" s="29">
        <v>220.89</v>
      </c>
      <c r="I64" s="28">
        <f t="shared" si="0"/>
        <v>629315.61</v>
      </c>
    </row>
    <row r="65" spans="1:9" ht="20.25" x14ac:dyDescent="0.3">
      <c r="A65" s="36"/>
      <c r="B65" s="14">
        <v>43054</v>
      </c>
      <c r="C65" s="13" t="s">
        <v>147</v>
      </c>
      <c r="D65" s="15" t="s">
        <v>181</v>
      </c>
      <c r="E65" s="8" t="s">
        <v>144</v>
      </c>
      <c r="F65" s="5" t="s">
        <v>148</v>
      </c>
      <c r="G65" s="4">
        <v>460</v>
      </c>
      <c r="H65" s="29">
        <v>220.89</v>
      </c>
      <c r="I65" s="28">
        <f t="shared" si="0"/>
        <v>101609.4</v>
      </c>
    </row>
    <row r="66" spans="1:9" ht="20.25" x14ac:dyDescent="0.3">
      <c r="A66" s="36"/>
      <c r="B66" s="14">
        <v>43054</v>
      </c>
      <c r="C66" s="13" t="s">
        <v>147</v>
      </c>
      <c r="D66" s="15" t="s">
        <v>181</v>
      </c>
      <c r="E66" s="8" t="s">
        <v>145</v>
      </c>
      <c r="F66" s="5" t="s">
        <v>148</v>
      </c>
      <c r="G66" s="4">
        <v>0</v>
      </c>
      <c r="H66" s="29">
        <v>220.89</v>
      </c>
      <c r="I66" s="28">
        <f t="shared" si="0"/>
        <v>0</v>
      </c>
    </row>
    <row r="67" spans="1:9" ht="20.25" x14ac:dyDescent="0.3">
      <c r="A67" s="37"/>
      <c r="B67" s="14">
        <v>43054</v>
      </c>
      <c r="C67" s="13" t="s">
        <v>147</v>
      </c>
      <c r="D67" s="15" t="s">
        <v>181</v>
      </c>
      <c r="E67" s="8" t="s">
        <v>146</v>
      </c>
      <c r="F67" s="5" t="s">
        <v>148</v>
      </c>
      <c r="G67" s="4">
        <v>30</v>
      </c>
      <c r="H67" s="29">
        <v>220.89</v>
      </c>
      <c r="I67" s="28">
        <f t="shared" si="0"/>
        <v>6626.7</v>
      </c>
    </row>
    <row r="69" spans="1:9" ht="11.25" customHeight="1" x14ac:dyDescent="0.35"/>
    <row r="70" spans="1:9" ht="68.25" customHeight="1" x14ac:dyDescent="0.25">
      <c r="A70" s="1" t="s">
        <v>9</v>
      </c>
      <c r="B70" s="1" t="s">
        <v>1</v>
      </c>
      <c r="C70" s="2" t="s">
        <v>2</v>
      </c>
      <c r="D70" s="1" t="s">
        <v>3</v>
      </c>
      <c r="E70" s="6" t="s">
        <v>108</v>
      </c>
      <c r="F70" s="3" t="s">
        <v>5</v>
      </c>
      <c r="G70" s="3" t="s">
        <v>6</v>
      </c>
      <c r="H70" s="26" t="s">
        <v>7</v>
      </c>
      <c r="I70" s="27" t="s">
        <v>8</v>
      </c>
    </row>
    <row r="71" spans="1:9" ht="20.25" x14ac:dyDescent="0.3">
      <c r="A71" s="35"/>
      <c r="B71" s="4" t="s">
        <v>216</v>
      </c>
      <c r="C71" s="13" t="s">
        <v>147</v>
      </c>
      <c r="D71" s="4">
        <v>1061</v>
      </c>
      <c r="E71" s="9" t="s">
        <v>243</v>
      </c>
      <c r="F71" s="5" t="s">
        <v>148</v>
      </c>
      <c r="G71" s="4">
        <v>66</v>
      </c>
      <c r="H71" s="29">
        <v>78.75</v>
      </c>
      <c r="I71" s="29">
        <f>G71*H71</f>
        <v>5197.5</v>
      </c>
    </row>
    <row r="72" spans="1:9" ht="20.25" x14ac:dyDescent="0.3">
      <c r="A72" s="36"/>
      <c r="B72" s="4" t="s">
        <v>216</v>
      </c>
      <c r="C72" s="13" t="s">
        <v>147</v>
      </c>
      <c r="D72" s="4">
        <v>1062</v>
      </c>
      <c r="E72" s="9" t="s">
        <v>244</v>
      </c>
      <c r="F72" s="5" t="s">
        <v>148</v>
      </c>
      <c r="G72" s="16">
        <v>18733</v>
      </c>
      <c r="H72" s="29">
        <v>92.92</v>
      </c>
      <c r="I72" s="29">
        <f t="shared" ref="I72:I135" si="1">G72*H72</f>
        <v>1740670.36</v>
      </c>
    </row>
    <row r="73" spans="1:9" ht="20.25" x14ac:dyDescent="0.3">
      <c r="A73" s="36"/>
      <c r="B73" s="4" t="s">
        <v>216</v>
      </c>
      <c r="C73" s="13" t="s">
        <v>147</v>
      </c>
      <c r="D73" s="4">
        <v>1063</v>
      </c>
      <c r="E73" s="9" t="s">
        <v>245</v>
      </c>
      <c r="F73" s="5" t="s">
        <v>148</v>
      </c>
      <c r="G73" s="4">
        <v>100</v>
      </c>
      <c r="H73" s="29">
        <v>90.76</v>
      </c>
      <c r="I73" s="29">
        <f t="shared" si="1"/>
        <v>9076</v>
      </c>
    </row>
    <row r="74" spans="1:9" ht="20.25" x14ac:dyDescent="0.3">
      <c r="A74" s="36"/>
      <c r="B74" s="4" t="s">
        <v>216</v>
      </c>
      <c r="C74" s="13" t="s">
        <v>147</v>
      </c>
      <c r="D74" s="4">
        <v>3282</v>
      </c>
      <c r="E74" s="9" t="s">
        <v>149</v>
      </c>
      <c r="F74" s="5" t="s">
        <v>148</v>
      </c>
      <c r="G74" s="16">
        <v>10165</v>
      </c>
      <c r="H74" s="29">
        <v>254</v>
      </c>
      <c r="I74" s="29">
        <f t="shared" si="1"/>
        <v>2581910</v>
      </c>
    </row>
    <row r="75" spans="1:9" s="21" customFormat="1" ht="20.25" x14ac:dyDescent="0.3">
      <c r="A75" s="36"/>
      <c r="B75" s="4" t="s">
        <v>216</v>
      </c>
      <c r="C75" s="13" t="s">
        <v>147</v>
      </c>
      <c r="D75" s="18">
        <v>1073</v>
      </c>
      <c r="E75" s="7" t="s">
        <v>150</v>
      </c>
      <c r="F75" s="19" t="s">
        <v>148</v>
      </c>
      <c r="G75" s="18">
        <v>0</v>
      </c>
      <c r="H75" s="30">
        <v>109.3</v>
      </c>
      <c r="I75" s="30">
        <f t="shared" si="1"/>
        <v>0</v>
      </c>
    </row>
    <row r="76" spans="1:9" ht="20.25" x14ac:dyDescent="0.3">
      <c r="A76" s="36"/>
      <c r="B76" s="4" t="s">
        <v>216</v>
      </c>
      <c r="C76" s="13" t="s">
        <v>147</v>
      </c>
      <c r="D76" s="18">
        <v>1028</v>
      </c>
      <c r="E76" s="9" t="s">
        <v>151</v>
      </c>
      <c r="F76" s="5" t="s">
        <v>148</v>
      </c>
      <c r="G76" s="16">
        <v>16770</v>
      </c>
      <c r="H76" s="29">
        <v>185.03</v>
      </c>
      <c r="I76" s="29">
        <f t="shared" si="1"/>
        <v>3102953.1</v>
      </c>
    </row>
    <row r="77" spans="1:9" ht="20.25" x14ac:dyDescent="0.3">
      <c r="A77" s="36"/>
      <c r="B77" s="4" t="s">
        <v>216</v>
      </c>
      <c r="C77" s="13" t="s">
        <v>147</v>
      </c>
      <c r="D77" s="4">
        <v>5364</v>
      </c>
      <c r="E77" s="9" t="s">
        <v>152</v>
      </c>
      <c r="F77" s="5" t="s">
        <v>148</v>
      </c>
      <c r="G77" s="4">
        <v>52380</v>
      </c>
      <c r="H77" s="29">
        <v>155.02000000000001</v>
      </c>
      <c r="I77" s="29">
        <f t="shared" si="1"/>
        <v>8119947.6000000006</v>
      </c>
    </row>
    <row r="78" spans="1:9" ht="20.25" x14ac:dyDescent="0.3">
      <c r="A78" s="36"/>
      <c r="B78" s="4" t="s">
        <v>216</v>
      </c>
      <c r="C78" s="13" t="s">
        <v>147</v>
      </c>
      <c r="D78" s="4">
        <v>5364</v>
      </c>
      <c r="E78" s="9" t="s">
        <v>153</v>
      </c>
      <c r="F78" s="5" t="s">
        <v>148</v>
      </c>
      <c r="G78" s="4">
        <v>0</v>
      </c>
      <c r="H78" s="29">
        <v>155.56</v>
      </c>
      <c r="I78" s="29">
        <f t="shared" si="1"/>
        <v>0</v>
      </c>
    </row>
    <row r="79" spans="1:9" ht="20.25" x14ac:dyDescent="0.3">
      <c r="A79" s="36"/>
      <c r="B79" s="4" t="s">
        <v>216</v>
      </c>
      <c r="C79" s="13" t="s">
        <v>147</v>
      </c>
      <c r="D79" s="4">
        <v>5366</v>
      </c>
      <c r="E79" s="9" t="s">
        <v>154</v>
      </c>
      <c r="F79" s="5" t="s">
        <v>148</v>
      </c>
      <c r="G79" s="16">
        <v>95037</v>
      </c>
      <c r="H79" s="29">
        <v>67.86</v>
      </c>
      <c r="I79" s="29">
        <f t="shared" si="1"/>
        <v>6449210.8200000003</v>
      </c>
    </row>
    <row r="80" spans="1:9" s="21" customFormat="1" ht="20.25" x14ac:dyDescent="0.3">
      <c r="A80" s="36"/>
      <c r="B80" s="4" t="s">
        <v>216</v>
      </c>
      <c r="C80" s="13" t="s">
        <v>147</v>
      </c>
      <c r="D80" s="18">
        <v>1089</v>
      </c>
      <c r="E80" s="7" t="s">
        <v>155</v>
      </c>
      <c r="F80" s="19" t="s">
        <v>148</v>
      </c>
      <c r="G80" s="18">
        <v>0</v>
      </c>
      <c r="H80" s="30">
        <v>0</v>
      </c>
      <c r="I80" s="30">
        <f t="shared" si="1"/>
        <v>0</v>
      </c>
    </row>
    <row r="81" spans="1:9" ht="20.25" x14ac:dyDescent="0.3">
      <c r="A81" s="36"/>
      <c r="B81" s="4" t="s">
        <v>216</v>
      </c>
      <c r="C81" s="13" t="s">
        <v>147</v>
      </c>
      <c r="D81" s="4">
        <v>1089</v>
      </c>
      <c r="E81" s="7" t="s">
        <v>246</v>
      </c>
      <c r="F81" s="5" t="s">
        <v>148</v>
      </c>
      <c r="G81" s="16">
        <v>1303</v>
      </c>
      <c r="H81" s="29">
        <v>74.709999999999994</v>
      </c>
      <c r="I81" s="29">
        <f t="shared" si="1"/>
        <v>97347.12999999999</v>
      </c>
    </row>
    <row r="82" spans="1:9" ht="20.25" x14ac:dyDescent="0.3">
      <c r="A82" s="36"/>
      <c r="B82" s="4" t="s">
        <v>216</v>
      </c>
      <c r="C82" s="13" t="s">
        <v>147</v>
      </c>
      <c r="D82" s="4">
        <v>1231</v>
      </c>
      <c r="E82" s="7" t="s">
        <v>156</v>
      </c>
      <c r="F82" s="5" t="s">
        <v>148</v>
      </c>
      <c r="G82" s="16">
        <v>96493</v>
      </c>
      <c r="H82" s="29">
        <v>45.43</v>
      </c>
      <c r="I82" s="29">
        <f t="shared" si="1"/>
        <v>4383676.99</v>
      </c>
    </row>
    <row r="83" spans="1:9" ht="20.25" x14ac:dyDescent="0.3">
      <c r="A83" s="36"/>
      <c r="B83" s="4" t="s">
        <v>216</v>
      </c>
      <c r="C83" s="13"/>
      <c r="D83" s="4">
        <v>1231</v>
      </c>
      <c r="E83" s="7" t="s">
        <v>214</v>
      </c>
      <c r="F83" s="5" t="s">
        <v>148</v>
      </c>
      <c r="G83" s="16">
        <v>81017</v>
      </c>
      <c r="H83" s="29"/>
      <c r="I83" s="29"/>
    </row>
    <row r="84" spans="1:9" ht="20.25" x14ac:dyDescent="0.3">
      <c r="A84" s="36"/>
      <c r="B84" s="4" t="s">
        <v>216</v>
      </c>
      <c r="C84" s="13" t="s">
        <v>147</v>
      </c>
      <c r="D84" s="4">
        <v>5267</v>
      </c>
      <c r="E84" s="9" t="s">
        <v>157</v>
      </c>
      <c r="F84" s="5" t="s">
        <v>148</v>
      </c>
      <c r="G84" s="16">
        <v>80294</v>
      </c>
      <c r="H84" s="29">
        <v>67.86</v>
      </c>
      <c r="I84" s="29">
        <f t="shared" si="1"/>
        <v>5448750.8399999999</v>
      </c>
    </row>
    <row r="85" spans="1:9" ht="20.25" x14ac:dyDescent="0.3">
      <c r="A85" s="36"/>
      <c r="B85" s="4" t="s">
        <v>216</v>
      </c>
      <c r="C85" s="13" t="s">
        <v>147</v>
      </c>
      <c r="D85" s="4">
        <v>5247</v>
      </c>
      <c r="E85" s="9" t="s">
        <v>247</v>
      </c>
      <c r="F85" s="5" t="s">
        <v>148</v>
      </c>
      <c r="G85" s="4">
        <v>132</v>
      </c>
      <c r="H85" s="29">
        <v>66.03</v>
      </c>
      <c r="I85" s="29">
        <f t="shared" si="1"/>
        <v>8715.9600000000009</v>
      </c>
    </row>
    <row r="86" spans="1:9" ht="20.25" x14ac:dyDescent="0.3">
      <c r="A86" s="36"/>
      <c r="B86" s="4" t="s">
        <v>216</v>
      </c>
      <c r="C86" s="13" t="s">
        <v>147</v>
      </c>
      <c r="D86" s="4">
        <v>1089</v>
      </c>
      <c r="E86" s="9" t="s">
        <v>248</v>
      </c>
      <c r="F86" s="5" t="s">
        <v>148</v>
      </c>
      <c r="G86" s="4">
        <v>0</v>
      </c>
      <c r="H86" s="29">
        <v>66.03</v>
      </c>
      <c r="I86" s="29">
        <f t="shared" si="1"/>
        <v>0</v>
      </c>
    </row>
    <row r="87" spans="1:9" ht="20.25" x14ac:dyDescent="0.3">
      <c r="A87" s="36"/>
      <c r="B87" s="4" t="s">
        <v>216</v>
      </c>
      <c r="C87" s="13" t="s">
        <v>147</v>
      </c>
      <c r="D87" s="4">
        <v>5248</v>
      </c>
      <c r="E87" s="9" t="s">
        <v>249</v>
      </c>
      <c r="F87" s="5" t="s">
        <v>148</v>
      </c>
      <c r="G87" s="4">
        <v>28336</v>
      </c>
      <c r="H87" s="29">
        <v>72.010000000000005</v>
      </c>
      <c r="I87" s="29">
        <f t="shared" si="1"/>
        <v>2040475.36</v>
      </c>
    </row>
    <row r="88" spans="1:9" ht="20.25" x14ac:dyDescent="0.3">
      <c r="A88" s="36"/>
      <c r="B88" s="4" t="s">
        <v>216</v>
      </c>
      <c r="C88" s="13" t="s">
        <v>147</v>
      </c>
      <c r="D88" s="4">
        <v>5249</v>
      </c>
      <c r="E88" s="9" t="s">
        <v>250</v>
      </c>
      <c r="F88" s="5" t="s">
        <v>148</v>
      </c>
      <c r="G88" s="16">
        <v>2410</v>
      </c>
      <c r="H88" s="29">
        <v>82.27</v>
      </c>
      <c r="I88" s="29">
        <f t="shared" si="1"/>
        <v>198270.69999999998</v>
      </c>
    </row>
    <row r="89" spans="1:9" ht="20.25" x14ac:dyDescent="0.3">
      <c r="A89" s="36"/>
      <c r="B89" s="4" t="s">
        <v>216</v>
      </c>
      <c r="C89" s="13" t="s">
        <v>147</v>
      </c>
      <c r="D89" s="4">
        <v>1092</v>
      </c>
      <c r="E89" s="9" t="s">
        <v>251</v>
      </c>
      <c r="F89" s="5" t="s">
        <v>148</v>
      </c>
      <c r="G89" s="16">
        <v>2985</v>
      </c>
      <c r="H89" s="29">
        <v>179.85</v>
      </c>
      <c r="I89" s="29">
        <f t="shared" si="1"/>
        <v>536852.25</v>
      </c>
    </row>
    <row r="90" spans="1:9" ht="20.25" x14ac:dyDescent="0.3">
      <c r="A90" s="36"/>
      <c r="B90" s="4" t="s">
        <v>216</v>
      </c>
      <c r="C90" s="13" t="s">
        <v>147</v>
      </c>
      <c r="D90" s="4">
        <v>2691</v>
      </c>
      <c r="E90" s="9" t="s">
        <v>252</v>
      </c>
      <c r="F90" s="5" t="s">
        <v>148</v>
      </c>
      <c r="G90" s="16">
        <v>17285</v>
      </c>
      <c r="H90" s="29">
        <v>195.11</v>
      </c>
      <c r="I90" s="29">
        <f t="shared" si="1"/>
        <v>3372476.35</v>
      </c>
    </row>
    <row r="91" spans="1:9" ht="20.25" x14ac:dyDescent="0.3">
      <c r="A91" s="36"/>
      <c r="B91" s="4" t="s">
        <v>216</v>
      </c>
      <c r="C91" s="13" t="s">
        <v>147</v>
      </c>
      <c r="D91" s="4">
        <v>3282</v>
      </c>
      <c r="E91" s="9" t="s">
        <v>253</v>
      </c>
      <c r="F91" s="5" t="s">
        <v>148</v>
      </c>
      <c r="G91" s="16">
        <v>20686</v>
      </c>
      <c r="H91" s="29">
        <v>184</v>
      </c>
      <c r="I91" s="29">
        <f t="shared" si="1"/>
        <v>3806224</v>
      </c>
    </row>
    <row r="92" spans="1:9" ht="20.25" x14ac:dyDescent="0.3">
      <c r="A92" s="36"/>
      <c r="B92" s="4" t="s">
        <v>216</v>
      </c>
      <c r="C92" s="13" t="s">
        <v>147</v>
      </c>
      <c r="D92" s="4">
        <v>5258</v>
      </c>
      <c r="E92" s="9" t="s">
        <v>254</v>
      </c>
      <c r="F92" s="5" t="s">
        <v>148</v>
      </c>
      <c r="G92" s="4">
        <v>96150</v>
      </c>
      <c r="H92" s="29">
        <v>117.21</v>
      </c>
      <c r="I92" s="29">
        <f t="shared" si="1"/>
        <v>11269741.5</v>
      </c>
    </row>
    <row r="93" spans="1:9" ht="20.25" x14ac:dyDescent="0.3">
      <c r="A93" s="36"/>
      <c r="B93" s="4" t="s">
        <v>216</v>
      </c>
      <c r="C93" s="13" t="s">
        <v>147</v>
      </c>
      <c r="D93" s="4">
        <v>5259</v>
      </c>
      <c r="E93" s="10" t="s">
        <v>255</v>
      </c>
      <c r="F93" s="5" t="s">
        <v>148</v>
      </c>
      <c r="G93" s="16">
        <v>100261</v>
      </c>
      <c r="H93" s="29">
        <v>124.24</v>
      </c>
      <c r="I93" s="29">
        <f t="shared" si="1"/>
        <v>12456426.639999999</v>
      </c>
    </row>
    <row r="94" spans="1:9" s="49" customFormat="1" ht="20.25" x14ac:dyDescent="0.3">
      <c r="A94" s="36"/>
      <c r="B94" s="44" t="s">
        <v>216</v>
      </c>
      <c r="C94" s="45" t="s">
        <v>147</v>
      </c>
      <c r="D94" s="44">
        <v>1090</v>
      </c>
      <c r="E94" s="46" t="s">
        <v>158</v>
      </c>
      <c r="F94" s="47" t="s">
        <v>148</v>
      </c>
      <c r="G94" s="44">
        <v>0</v>
      </c>
      <c r="H94" s="48">
        <v>109</v>
      </c>
      <c r="I94" s="48">
        <f t="shared" si="1"/>
        <v>0</v>
      </c>
    </row>
    <row r="95" spans="1:9" ht="20.25" x14ac:dyDescent="0.3">
      <c r="A95" s="36"/>
      <c r="B95" s="4" t="s">
        <v>216</v>
      </c>
      <c r="C95" s="13" t="s">
        <v>147</v>
      </c>
      <c r="D95" s="4">
        <v>1090</v>
      </c>
      <c r="E95" s="10" t="s">
        <v>159</v>
      </c>
      <c r="F95" s="5" t="s">
        <v>148</v>
      </c>
      <c r="G95" s="4">
        <v>0</v>
      </c>
      <c r="H95" s="29">
        <v>74.709999999999994</v>
      </c>
      <c r="I95" s="29">
        <f t="shared" si="1"/>
        <v>0</v>
      </c>
    </row>
    <row r="96" spans="1:9" ht="20.25" x14ac:dyDescent="0.3">
      <c r="A96" s="36"/>
      <c r="B96" s="4" t="s">
        <v>216</v>
      </c>
      <c r="C96" s="13" t="s">
        <v>147</v>
      </c>
      <c r="D96" s="4">
        <v>5259</v>
      </c>
      <c r="E96" s="7" t="s">
        <v>256</v>
      </c>
      <c r="F96" s="5" t="s">
        <v>148</v>
      </c>
      <c r="G96" s="16">
        <v>2391</v>
      </c>
      <c r="H96" s="29">
        <v>124.24</v>
      </c>
      <c r="I96" s="29">
        <f t="shared" si="1"/>
        <v>297057.83999999997</v>
      </c>
    </row>
    <row r="97" spans="1:9" ht="20.25" x14ac:dyDescent="0.3">
      <c r="A97" s="36"/>
      <c r="B97" s="4" t="s">
        <v>216</v>
      </c>
      <c r="C97" s="13" t="s">
        <v>147</v>
      </c>
      <c r="D97" s="4">
        <v>3282</v>
      </c>
      <c r="E97" s="9" t="s">
        <v>160</v>
      </c>
      <c r="F97" s="5" t="s">
        <v>148</v>
      </c>
      <c r="G97" s="16">
        <v>102345</v>
      </c>
      <c r="H97" s="29">
        <v>201.95</v>
      </c>
      <c r="I97" s="29">
        <f t="shared" si="1"/>
        <v>20668572.75</v>
      </c>
    </row>
    <row r="98" spans="1:9" ht="20.25" x14ac:dyDescent="0.3">
      <c r="A98" s="36"/>
      <c r="B98" s="4" t="s">
        <v>216</v>
      </c>
      <c r="C98" s="13" t="s">
        <v>147</v>
      </c>
      <c r="D98" s="4">
        <v>3282</v>
      </c>
      <c r="E98" s="9" t="s">
        <v>161</v>
      </c>
      <c r="F98" s="5" t="s">
        <v>148</v>
      </c>
      <c r="G98" s="16">
        <v>84876</v>
      </c>
      <c r="H98" s="29">
        <v>201.95</v>
      </c>
      <c r="I98" s="29">
        <f t="shared" si="1"/>
        <v>17140708.199999999</v>
      </c>
    </row>
    <row r="99" spans="1:9" ht="20.25" x14ac:dyDescent="0.3">
      <c r="A99" s="36"/>
      <c r="B99" s="4" t="s">
        <v>216</v>
      </c>
      <c r="C99" s="13" t="s">
        <v>147</v>
      </c>
      <c r="D99" s="4">
        <v>3282</v>
      </c>
      <c r="E99" s="9" t="s">
        <v>162</v>
      </c>
      <c r="F99" s="5" t="s">
        <v>148</v>
      </c>
      <c r="G99" s="16">
        <v>116285</v>
      </c>
      <c r="H99" s="29">
        <v>201.95</v>
      </c>
      <c r="I99" s="29">
        <f t="shared" si="1"/>
        <v>23483755.75</v>
      </c>
    </row>
    <row r="100" spans="1:9" ht="20.25" x14ac:dyDescent="0.3">
      <c r="A100" s="36"/>
      <c r="B100" s="4" t="s">
        <v>216</v>
      </c>
      <c r="C100" s="13" t="s">
        <v>147</v>
      </c>
      <c r="D100" s="4">
        <v>3282</v>
      </c>
      <c r="E100" s="9" t="s">
        <v>163</v>
      </c>
      <c r="F100" s="5" t="s">
        <v>148</v>
      </c>
      <c r="G100" s="16">
        <v>94586</v>
      </c>
      <c r="H100" s="29">
        <v>201.95</v>
      </c>
      <c r="I100" s="29">
        <f t="shared" si="1"/>
        <v>19101642.699999999</v>
      </c>
    </row>
    <row r="101" spans="1:9" ht="20.25" x14ac:dyDescent="0.3">
      <c r="A101" s="36"/>
      <c r="B101" s="4" t="s">
        <v>216</v>
      </c>
      <c r="C101" s="13" t="s">
        <v>147</v>
      </c>
      <c r="D101" s="4">
        <v>3282</v>
      </c>
      <c r="E101" s="9" t="s">
        <v>164</v>
      </c>
      <c r="F101" s="5" t="s">
        <v>148</v>
      </c>
      <c r="G101" s="16">
        <v>11960</v>
      </c>
      <c r="H101" s="29">
        <v>201.95</v>
      </c>
      <c r="I101" s="29">
        <f t="shared" si="1"/>
        <v>2415322</v>
      </c>
    </row>
    <row r="102" spans="1:9" ht="20.25" x14ac:dyDescent="0.3">
      <c r="A102" s="36"/>
      <c r="B102" s="4" t="s">
        <v>216</v>
      </c>
      <c r="C102" s="13" t="s">
        <v>147</v>
      </c>
      <c r="D102" s="4">
        <v>3282</v>
      </c>
      <c r="E102" s="9" t="s">
        <v>165</v>
      </c>
      <c r="F102" s="5" t="s">
        <v>148</v>
      </c>
      <c r="G102" s="16">
        <v>8625</v>
      </c>
      <c r="H102" s="29">
        <v>201.95</v>
      </c>
      <c r="I102" s="29">
        <f t="shared" si="1"/>
        <v>1741818.75</v>
      </c>
    </row>
    <row r="103" spans="1:9" s="21" customFormat="1" ht="20.25" x14ac:dyDescent="0.3">
      <c r="A103" s="36"/>
      <c r="B103" s="4" t="s">
        <v>216</v>
      </c>
      <c r="C103" s="13" t="s">
        <v>147</v>
      </c>
      <c r="D103" s="18">
        <v>1073</v>
      </c>
      <c r="E103" s="7" t="s">
        <v>257</v>
      </c>
      <c r="F103" s="19" t="s">
        <v>148</v>
      </c>
      <c r="G103" s="22">
        <v>25498</v>
      </c>
      <c r="H103" s="30">
        <v>109</v>
      </c>
      <c r="I103" s="30">
        <f t="shared" si="1"/>
        <v>2779282</v>
      </c>
    </row>
    <row r="104" spans="1:9" ht="20.25" x14ac:dyDescent="0.3">
      <c r="A104" s="36"/>
      <c r="B104" s="4" t="s">
        <v>216</v>
      </c>
      <c r="C104" s="13" t="s">
        <v>147</v>
      </c>
      <c r="D104" s="4">
        <v>4973</v>
      </c>
      <c r="E104" s="11" t="s">
        <v>166</v>
      </c>
      <c r="F104" s="5" t="s">
        <v>148</v>
      </c>
      <c r="G104" s="16">
        <v>24068</v>
      </c>
      <c r="H104" s="29">
        <v>214.2</v>
      </c>
      <c r="I104" s="29">
        <f t="shared" si="1"/>
        <v>5155365.5999999996</v>
      </c>
    </row>
    <row r="105" spans="1:9" ht="20.25" x14ac:dyDescent="0.3">
      <c r="A105" s="36"/>
      <c r="B105" s="4" t="s">
        <v>216</v>
      </c>
      <c r="C105" s="13" t="s">
        <v>147</v>
      </c>
      <c r="D105" s="4">
        <v>399</v>
      </c>
      <c r="E105" s="9" t="s">
        <v>258</v>
      </c>
      <c r="F105" s="5" t="s">
        <v>148</v>
      </c>
      <c r="G105" s="16">
        <v>83339</v>
      </c>
      <c r="H105" s="29">
        <v>388.08</v>
      </c>
      <c r="I105" s="29">
        <f t="shared" si="1"/>
        <v>32342199.119999997</v>
      </c>
    </row>
    <row r="106" spans="1:9" ht="20.25" x14ac:dyDescent="0.3">
      <c r="A106" s="36"/>
      <c r="B106" s="4" t="s">
        <v>216</v>
      </c>
      <c r="C106" s="13" t="s">
        <v>147</v>
      </c>
      <c r="D106" s="18">
        <v>399</v>
      </c>
      <c r="E106" s="9" t="s">
        <v>259</v>
      </c>
      <c r="F106" s="5" t="s">
        <v>148</v>
      </c>
      <c r="G106" s="16">
        <v>1169</v>
      </c>
      <c r="H106" s="29">
        <v>205.8</v>
      </c>
      <c r="I106" s="29">
        <f t="shared" si="1"/>
        <v>240580.2</v>
      </c>
    </row>
    <row r="107" spans="1:9" ht="20.25" x14ac:dyDescent="0.3">
      <c r="A107" s="36"/>
      <c r="B107" s="4" t="s">
        <v>216</v>
      </c>
      <c r="C107" s="13" t="s">
        <v>147</v>
      </c>
      <c r="D107" s="18">
        <v>399</v>
      </c>
      <c r="E107" s="9" t="s">
        <v>260</v>
      </c>
      <c r="F107" s="5" t="s">
        <v>148</v>
      </c>
      <c r="G107" s="4">
        <v>0</v>
      </c>
      <c r="H107" s="29">
        <v>212.23</v>
      </c>
      <c r="I107" s="29">
        <f t="shared" si="1"/>
        <v>0</v>
      </c>
    </row>
    <row r="108" spans="1:9" ht="20.25" x14ac:dyDescent="0.3">
      <c r="A108" s="36"/>
      <c r="B108" s="4" t="s">
        <v>216</v>
      </c>
      <c r="C108" s="13" t="s">
        <v>147</v>
      </c>
      <c r="D108" s="4">
        <v>1010</v>
      </c>
      <c r="E108" s="11" t="s">
        <v>167</v>
      </c>
      <c r="F108" s="5" t="s">
        <v>148</v>
      </c>
      <c r="G108" s="4">
        <v>48</v>
      </c>
      <c r="H108" s="29">
        <v>143.91999999999999</v>
      </c>
      <c r="I108" s="29">
        <f t="shared" si="1"/>
        <v>6908.16</v>
      </c>
    </row>
    <row r="109" spans="1:9" ht="20.25" x14ac:dyDescent="0.3">
      <c r="A109" s="36"/>
      <c r="B109" s="4" t="s">
        <v>216</v>
      </c>
      <c r="C109" s="13" t="s">
        <v>147</v>
      </c>
      <c r="D109" s="4">
        <v>1011</v>
      </c>
      <c r="E109" s="11" t="s">
        <v>168</v>
      </c>
      <c r="F109" s="5" t="s">
        <v>148</v>
      </c>
      <c r="G109" s="16">
        <v>13936</v>
      </c>
      <c r="H109" s="29">
        <v>151.02000000000001</v>
      </c>
      <c r="I109" s="29">
        <f t="shared" si="1"/>
        <v>2104614.7200000002</v>
      </c>
    </row>
    <row r="110" spans="1:9" ht="20.25" x14ac:dyDescent="0.3">
      <c r="A110" s="36"/>
      <c r="B110" s="4" t="s">
        <v>216</v>
      </c>
      <c r="C110" s="13" t="s">
        <v>147</v>
      </c>
      <c r="D110" s="4">
        <v>1012</v>
      </c>
      <c r="E110" s="11" t="s">
        <v>169</v>
      </c>
      <c r="F110" s="5" t="s">
        <v>148</v>
      </c>
      <c r="G110" s="4">
        <v>0</v>
      </c>
      <c r="H110" s="29">
        <v>147.28</v>
      </c>
      <c r="I110" s="29">
        <f t="shared" si="1"/>
        <v>0</v>
      </c>
    </row>
    <row r="111" spans="1:9" ht="20.25" x14ac:dyDescent="0.3">
      <c r="A111" s="36"/>
      <c r="B111" s="4" t="s">
        <v>216</v>
      </c>
      <c r="C111" s="13" t="s">
        <v>147</v>
      </c>
      <c r="D111" s="4">
        <v>1013</v>
      </c>
      <c r="E111" s="11" t="s">
        <v>170</v>
      </c>
      <c r="F111" s="5" t="s">
        <v>148</v>
      </c>
      <c r="G111" s="4">
        <v>0</v>
      </c>
      <c r="H111" s="29">
        <v>147.28</v>
      </c>
      <c r="I111" s="29">
        <f t="shared" si="1"/>
        <v>0</v>
      </c>
    </row>
    <row r="112" spans="1:9" ht="20.25" x14ac:dyDescent="0.3">
      <c r="A112" s="36"/>
      <c r="B112" s="4" t="s">
        <v>216</v>
      </c>
      <c r="C112" s="13" t="s">
        <v>147</v>
      </c>
      <c r="D112" s="4">
        <v>3282</v>
      </c>
      <c r="E112" s="11" t="s">
        <v>171</v>
      </c>
      <c r="F112" s="5" t="s">
        <v>148</v>
      </c>
      <c r="G112" s="16">
        <v>11280</v>
      </c>
      <c r="H112" s="29">
        <v>220.89</v>
      </c>
      <c r="I112" s="29">
        <f t="shared" si="1"/>
        <v>2491639.1999999997</v>
      </c>
    </row>
    <row r="113" spans="1:9" ht="20.25" x14ac:dyDescent="0.3">
      <c r="A113" s="36"/>
      <c r="B113" s="4" t="s">
        <v>216</v>
      </c>
      <c r="C113" s="13" t="s">
        <v>147</v>
      </c>
      <c r="D113" s="4">
        <v>3282</v>
      </c>
      <c r="E113" s="11" t="s">
        <v>172</v>
      </c>
      <c r="F113" s="5" t="s">
        <v>148</v>
      </c>
      <c r="G113" s="16">
        <v>12838</v>
      </c>
      <c r="H113" s="29">
        <v>220.09</v>
      </c>
      <c r="I113" s="29">
        <f t="shared" si="1"/>
        <v>2825515.42</v>
      </c>
    </row>
    <row r="114" spans="1:9" ht="20.25" x14ac:dyDescent="0.3">
      <c r="A114" s="36"/>
      <c r="B114" s="4" t="s">
        <v>216</v>
      </c>
      <c r="C114" s="13" t="s">
        <v>147</v>
      </c>
      <c r="D114" s="4">
        <v>3282</v>
      </c>
      <c r="E114" s="7" t="s">
        <v>261</v>
      </c>
      <c r="F114" s="5" t="s">
        <v>148</v>
      </c>
      <c r="G114" s="16">
        <v>29674</v>
      </c>
      <c r="H114" s="29">
        <v>74.709999999999994</v>
      </c>
      <c r="I114" s="29">
        <f t="shared" si="1"/>
        <v>2216944.54</v>
      </c>
    </row>
    <row r="115" spans="1:9" ht="20.25" x14ac:dyDescent="0.3">
      <c r="A115" s="36"/>
      <c r="B115" s="4" t="s">
        <v>216</v>
      </c>
      <c r="C115" s="13" t="s">
        <v>147</v>
      </c>
      <c r="D115" s="4">
        <v>1088</v>
      </c>
      <c r="E115" s="7" t="s">
        <v>262</v>
      </c>
      <c r="F115" s="5" t="s">
        <v>148</v>
      </c>
      <c r="G115" s="16">
        <v>44601</v>
      </c>
      <c r="H115" s="29">
        <v>74.709999999999994</v>
      </c>
      <c r="I115" s="29">
        <f t="shared" si="1"/>
        <v>3332140.7099999995</v>
      </c>
    </row>
    <row r="116" spans="1:9" ht="20.25" x14ac:dyDescent="0.3">
      <c r="A116" s="36"/>
      <c r="B116" s="4" t="s">
        <v>216</v>
      </c>
      <c r="C116" s="13" t="s">
        <v>147</v>
      </c>
      <c r="D116" s="4">
        <v>1089</v>
      </c>
      <c r="E116" s="7" t="s">
        <v>263</v>
      </c>
      <c r="F116" s="5" t="s">
        <v>148</v>
      </c>
      <c r="G116" s="16">
        <v>27115</v>
      </c>
      <c r="H116" s="29">
        <v>74.709999999999994</v>
      </c>
      <c r="I116" s="29">
        <f t="shared" si="1"/>
        <v>2025761.65</v>
      </c>
    </row>
    <row r="117" spans="1:9" ht="20.25" x14ac:dyDescent="0.3">
      <c r="A117" s="36"/>
      <c r="B117" s="4" t="s">
        <v>216</v>
      </c>
      <c r="C117" s="13" t="s">
        <v>147</v>
      </c>
      <c r="D117" s="4">
        <v>1090</v>
      </c>
      <c r="E117" s="7" t="s">
        <v>264</v>
      </c>
      <c r="F117" s="5" t="s">
        <v>148</v>
      </c>
      <c r="G117" s="16">
        <v>15573</v>
      </c>
      <c r="H117" s="29">
        <v>74.709999999999994</v>
      </c>
      <c r="I117" s="29">
        <f t="shared" si="1"/>
        <v>1163458.8299999998</v>
      </c>
    </row>
    <row r="118" spans="1:9" ht="20.25" x14ac:dyDescent="0.3">
      <c r="A118" s="36"/>
      <c r="B118" s="4" t="s">
        <v>216</v>
      </c>
      <c r="C118" s="13" t="s">
        <v>147</v>
      </c>
      <c r="D118" s="4">
        <v>2887</v>
      </c>
      <c r="E118" s="7" t="s">
        <v>265</v>
      </c>
      <c r="F118" s="5" t="s">
        <v>148</v>
      </c>
      <c r="G118" s="16">
        <v>25232</v>
      </c>
      <c r="H118" s="29">
        <v>56.05</v>
      </c>
      <c r="I118" s="29">
        <f t="shared" si="1"/>
        <v>1414253.5999999999</v>
      </c>
    </row>
    <row r="119" spans="1:9" ht="20.25" x14ac:dyDescent="0.3">
      <c r="A119" s="36"/>
      <c r="B119" s="4" t="s">
        <v>216</v>
      </c>
      <c r="C119" s="13" t="s">
        <v>147</v>
      </c>
      <c r="D119" s="4">
        <v>1086</v>
      </c>
      <c r="E119" s="7" t="s">
        <v>266</v>
      </c>
      <c r="F119" s="5" t="s">
        <v>148</v>
      </c>
      <c r="G119" s="16">
        <v>28550</v>
      </c>
      <c r="H119" s="29">
        <v>56.05</v>
      </c>
      <c r="I119" s="29">
        <f t="shared" si="1"/>
        <v>1600227.5</v>
      </c>
    </row>
    <row r="120" spans="1:9" ht="20.25" x14ac:dyDescent="0.3">
      <c r="A120" s="36"/>
      <c r="B120" s="4" t="s">
        <v>216</v>
      </c>
      <c r="C120" s="13" t="s">
        <v>147</v>
      </c>
      <c r="D120" s="4">
        <v>1074</v>
      </c>
      <c r="E120" s="9" t="s">
        <v>173</v>
      </c>
      <c r="F120" s="5" t="s">
        <v>148</v>
      </c>
      <c r="G120" s="16">
        <v>23206</v>
      </c>
      <c r="H120" s="29">
        <v>96.59</v>
      </c>
      <c r="I120" s="29">
        <f t="shared" si="1"/>
        <v>2241467.54</v>
      </c>
    </row>
    <row r="121" spans="1:9" ht="20.25" x14ac:dyDescent="0.3">
      <c r="A121" s="36"/>
      <c r="B121" s="4" t="s">
        <v>216</v>
      </c>
      <c r="C121" s="13" t="s">
        <v>147</v>
      </c>
      <c r="D121" s="4">
        <v>1075</v>
      </c>
      <c r="E121" s="9" t="s">
        <v>174</v>
      </c>
      <c r="F121" s="5" t="s">
        <v>148</v>
      </c>
      <c r="G121" s="16">
        <v>89733</v>
      </c>
      <c r="H121" s="29">
        <v>96.59</v>
      </c>
      <c r="I121" s="29">
        <f t="shared" si="1"/>
        <v>8667310.4700000007</v>
      </c>
    </row>
    <row r="122" spans="1:9" ht="20.25" x14ac:dyDescent="0.3">
      <c r="A122" s="36"/>
      <c r="B122" s="4" t="s">
        <v>216</v>
      </c>
      <c r="C122" s="13" t="s">
        <v>147</v>
      </c>
      <c r="D122" s="4">
        <v>1076</v>
      </c>
      <c r="E122" s="9" t="s">
        <v>175</v>
      </c>
      <c r="F122" s="5" t="s">
        <v>148</v>
      </c>
      <c r="G122" s="16">
        <v>12325</v>
      </c>
      <c r="H122" s="29">
        <v>96.42</v>
      </c>
      <c r="I122" s="29">
        <f t="shared" si="1"/>
        <v>1188376.5</v>
      </c>
    </row>
    <row r="123" spans="1:9" ht="20.25" x14ac:dyDescent="0.3">
      <c r="A123" s="36"/>
      <c r="B123" s="4" t="s">
        <v>216</v>
      </c>
      <c r="C123" s="13" t="s">
        <v>147</v>
      </c>
      <c r="D123" s="4">
        <v>1077</v>
      </c>
      <c r="E123" s="9" t="s">
        <v>176</v>
      </c>
      <c r="F123" s="5" t="s">
        <v>148</v>
      </c>
      <c r="G123" s="16">
        <v>21635</v>
      </c>
      <c r="H123" s="29">
        <v>96.42</v>
      </c>
      <c r="I123" s="29">
        <f t="shared" si="1"/>
        <v>2086046.7</v>
      </c>
    </row>
    <row r="124" spans="1:9" ht="20.25" x14ac:dyDescent="0.3">
      <c r="A124" s="36"/>
      <c r="B124" s="4" t="s">
        <v>216</v>
      </c>
      <c r="C124" s="13" t="s">
        <v>147</v>
      </c>
      <c r="D124" s="4">
        <v>1072</v>
      </c>
      <c r="E124" s="9" t="s">
        <v>177</v>
      </c>
      <c r="F124" s="5" t="s">
        <v>148</v>
      </c>
      <c r="G124" s="16">
        <v>9137</v>
      </c>
      <c r="H124" s="29">
        <v>109.48</v>
      </c>
      <c r="I124" s="29">
        <f t="shared" si="1"/>
        <v>1000318.76</v>
      </c>
    </row>
    <row r="125" spans="1:9" ht="20.25" x14ac:dyDescent="0.3">
      <c r="A125" s="36"/>
      <c r="B125" s="4" t="s">
        <v>216</v>
      </c>
      <c r="C125" s="13" t="s">
        <v>147</v>
      </c>
      <c r="D125" s="4">
        <v>1073</v>
      </c>
      <c r="E125" s="9" t="s">
        <v>178</v>
      </c>
      <c r="F125" s="5" t="s">
        <v>148</v>
      </c>
      <c r="G125" s="16">
        <v>19650</v>
      </c>
      <c r="H125" s="29">
        <v>109.43</v>
      </c>
      <c r="I125" s="29">
        <f t="shared" si="1"/>
        <v>2150299.5</v>
      </c>
    </row>
    <row r="126" spans="1:9" ht="20.25" x14ac:dyDescent="0.3">
      <c r="A126" s="36"/>
      <c r="B126" s="4" t="s">
        <v>216</v>
      </c>
      <c r="C126" s="13" t="s">
        <v>147</v>
      </c>
      <c r="D126" s="4">
        <v>4911</v>
      </c>
      <c r="E126" s="9" t="s">
        <v>267</v>
      </c>
      <c r="F126" s="5" t="s">
        <v>148</v>
      </c>
      <c r="G126" s="4">
        <v>0</v>
      </c>
      <c r="H126" s="29">
        <v>204.2</v>
      </c>
      <c r="I126" s="29">
        <f t="shared" si="1"/>
        <v>0</v>
      </c>
    </row>
    <row r="127" spans="1:9" ht="20.25" x14ac:dyDescent="0.3">
      <c r="A127" s="36"/>
      <c r="B127" s="4" t="s">
        <v>216</v>
      </c>
      <c r="C127" s="13" t="s">
        <v>147</v>
      </c>
      <c r="D127" s="4">
        <v>1024</v>
      </c>
      <c r="E127" s="9" t="s">
        <v>268</v>
      </c>
      <c r="F127" s="5" t="s">
        <v>148</v>
      </c>
      <c r="G127" s="16">
        <v>17589</v>
      </c>
      <c r="H127" s="29">
        <v>204.2</v>
      </c>
      <c r="I127" s="29">
        <f t="shared" si="1"/>
        <v>3591673.8</v>
      </c>
    </row>
    <row r="128" spans="1:9" ht="20.25" x14ac:dyDescent="0.3">
      <c r="A128" s="36"/>
      <c r="B128" s="4" t="s">
        <v>216</v>
      </c>
      <c r="C128" s="13" t="s">
        <v>147</v>
      </c>
      <c r="D128" s="4">
        <v>1025</v>
      </c>
      <c r="E128" s="9" t="s">
        <v>269</v>
      </c>
      <c r="F128" s="5" t="s">
        <v>148</v>
      </c>
      <c r="G128" s="16">
        <v>937</v>
      </c>
      <c r="H128" s="29">
        <v>204.2</v>
      </c>
      <c r="I128" s="29">
        <f t="shared" si="1"/>
        <v>191335.4</v>
      </c>
    </row>
    <row r="129" spans="1:9" ht="20.25" x14ac:dyDescent="0.3">
      <c r="A129" s="36"/>
      <c r="B129" s="4" t="s">
        <v>216</v>
      </c>
      <c r="C129" s="13" t="s">
        <v>147</v>
      </c>
      <c r="D129" s="4">
        <v>1026</v>
      </c>
      <c r="E129" s="9" t="s">
        <v>270</v>
      </c>
      <c r="F129" s="5" t="s">
        <v>148</v>
      </c>
      <c r="G129" s="16">
        <v>3189</v>
      </c>
      <c r="H129" s="29">
        <v>204.2</v>
      </c>
      <c r="I129" s="29">
        <f t="shared" si="1"/>
        <v>651193.79999999993</v>
      </c>
    </row>
    <row r="130" spans="1:9" ht="20.25" x14ac:dyDescent="0.3">
      <c r="A130" s="36"/>
      <c r="B130" s="4" t="s">
        <v>216</v>
      </c>
      <c r="C130" s="13" t="s">
        <v>147</v>
      </c>
      <c r="D130" s="4">
        <v>1021</v>
      </c>
      <c r="E130" s="9" t="s">
        <v>271</v>
      </c>
      <c r="F130" s="5" t="s">
        <v>148</v>
      </c>
      <c r="G130" s="16">
        <v>4080</v>
      </c>
      <c r="H130" s="29">
        <v>209</v>
      </c>
      <c r="I130" s="29">
        <f t="shared" si="1"/>
        <v>852720</v>
      </c>
    </row>
    <row r="131" spans="1:9" ht="20.25" x14ac:dyDescent="0.3">
      <c r="A131" s="36"/>
      <c r="B131" s="4" t="s">
        <v>216</v>
      </c>
      <c r="C131" s="13" t="s">
        <v>147</v>
      </c>
      <c r="D131" s="4">
        <v>1022</v>
      </c>
      <c r="E131" s="7" t="s">
        <v>272</v>
      </c>
      <c r="F131" s="5" t="s">
        <v>148</v>
      </c>
      <c r="G131" s="16">
        <v>2408</v>
      </c>
      <c r="H131" s="29">
        <v>209</v>
      </c>
      <c r="I131" s="29">
        <f t="shared" si="1"/>
        <v>503272</v>
      </c>
    </row>
    <row r="132" spans="1:9" ht="20.25" x14ac:dyDescent="0.3">
      <c r="A132" s="36"/>
      <c r="B132" s="4" t="s">
        <v>216</v>
      </c>
      <c r="C132" s="13" t="s">
        <v>147</v>
      </c>
      <c r="D132" s="4">
        <v>3282</v>
      </c>
      <c r="E132" s="7" t="s">
        <v>273</v>
      </c>
      <c r="F132" s="5" t="s">
        <v>148</v>
      </c>
      <c r="G132" s="16">
        <v>105589</v>
      </c>
      <c r="H132" s="29">
        <v>196.2</v>
      </c>
      <c r="I132" s="29">
        <f t="shared" si="1"/>
        <v>20716561.799999997</v>
      </c>
    </row>
    <row r="133" spans="1:9" ht="20.25" x14ac:dyDescent="0.3">
      <c r="A133" s="36"/>
      <c r="B133" s="4" t="s">
        <v>216</v>
      </c>
      <c r="C133" s="13" t="s">
        <v>147</v>
      </c>
      <c r="D133" s="4">
        <v>5255</v>
      </c>
      <c r="E133" s="9" t="s">
        <v>274</v>
      </c>
      <c r="F133" s="5" t="s">
        <v>148</v>
      </c>
      <c r="G133" s="16">
        <v>2523</v>
      </c>
      <c r="H133" s="29">
        <v>91.21</v>
      </c>
      <c r="I133" s="29">
        <f t="shared" si="1"/>
        <v>230122.83</v>
      </c>
    </row>
    <row r="134" spans="1:9" ht="20.25" x14ac:dyDescent="0.3">
      <c r="A134" s="36"/>
      <c r="B134" s="4" t="s">
        <v>216</v>
      </c>
      <c r="C134" s="13" t="s">
        <v>147</v>
      </c>
      <c r="D134" s="4">
        <v>5257</v>
      </c>
      <c r="E134" s="11" t="s">
        <v>275</v>
      </c>
      <c r="F134" s="5" t="s">
        <v>148</v>
      </c>
      <c r="G134" s="16">
        <v>1898</v>
      </c>
      <c r="H134" s="29">
        <v>95.3</v>
      </c>
      <c r="I134" s="29">
        <f t="shared" si="1"/>
        <v>180879.4</v>
      </c>
    </row>
    <row r="135" spans="1:9" ht="20.25" x14ac:dyDescent="0.3">
      <c r="A135" s="37"/>
      <c r="B135" s="4" t="s">
        <v>216</v>
      </c>
      <c r="C135" s="13" t="s">
        <v>147</v>
      </c>
      <c r="D135" s="4">
        <v>5258</v>
      </c>
      <c r="E135" s="11" t="s">
        <v>276</v>
      </c>
      <c r="F135" s="5" t="s">
        <v>148</v>
      </c>
      <c r="G135" s="4">
        <v>0</v>
      </c>
      <c r="H135" s="29">
        <v>921.78</v>
      </c>
      <c r="I135" s="29">
        <f t="shared" si="1"/>
        <v>0</v>
      </c>
    </row>
    <row r="140" spans="1:9" ht="49.5" x14ac:dyDescent="0.25">
      <c r="A140" s="1" t="s">
        <v>9</v>
      </c>
      <c r="B140" s="1" t="s">
        <v>1</v>
      </c>
      <c r="C140" s="2" t="s">
        <v>2</v>
      </c>
      <c r="D140" s="1" t="s">
        <v>3</v>
      </c>
      <c r="E140" s="6" t="s">
        <v>4</v>
      </c>
      <c r="F140" s="3" t="s">
        <v>5</v>
      </c>
      <c r="G140" s="3" t="s">
        <v>6</v>
      </c>
      <c r="H140" s="26" t="s">
        <v>7</v>
      </c>
      <c r="I140" s="27" t="s">
        <v>8</v>
      </c>
    </row>
    <row r="141" spans="1:9" ht="24" customHeight="1" x14ac:dyDescent="0.3">
      <c r="A141" s="34"/>
      <c r="B141" s="4" t="s">
        <v>216</v>
      </c>
      <c r="C141" s="13" t="s">
        <v>147</v>
      </c>
      <c r="D141" s="4">
        <v>5835</v>
      </c>
      <c r="E141" s="7" t="s">
        <v>21</v>
      </c>
      <c r="F141" s="5" t="s">
        <v>148</v>
      </c>
      <c r="G141" s="4">
        <v>9266</v>
      </c>
      <c r="H141" s="29">
        <v>177.21</v>
      </c>
      <c r="I141" s="29">
        <f>G141*H141</f>
        <v>1642027.86</v>
      </c>
    </row>
    <row r="142" spans="1:9" ht="20.25" x14ac:dyDescent="0.3">
      <c r="A142" s="34"/>
      <c r="B142" s="4" t="s">
        <v>216</v>
      </c>
      <c r="C142" s="13" t="s">
        <v>147</v>
      </c>
      <c r="D142" s="4">
        <v>5835</v>
      </c>
      <c r="E142" s="7" t="s">
        <v>22</v>
      </c>
      <c r="F142" s="5" t="s">
        <v>148</v>
      </c>
      <c r="G142" s="4">
        <v>0</v>
      </c>
      <c r="H142" s="29">
        <v>177.21</v>
      </c>
      <c r="I142" s="29">
        <f t="shared" ref="I142:I176" si="2">G142*H142</f>
        <v>0</v>
      </c>
    </row>
    <row r="143" spans="1:9" ht="20.25" x14ac:dyDescent="0.3">
      <c r="A143" s="34"/>
      <c r="B143" s="4" t="s">
        <v>216</v>
      </c>
      <c r="C143" s="13" t="s">
        <v>147</v>
      </c>
      <c r="D143" s="4">
        <v>5835</v>
      </c>
      <c r="E143" s="7" t="s">
        <v>23</v>
      </c>
      <c r="F143" s="5" t="s">
        <v>148</v>
      </c>
      <c r="G143" s="4">
        <v>0</v>
      </c>
      <c r="H143" s="29">
        <v>177.21</v>
      </c>
      <c r="I143" s="29">
        <f t="shared" si="2"/>
        <v>0</v>
      </c>
    </row>
    <row r="144" spans="1:9" ht="20.25" x14ac:dyDescent="0.3">
      <c r="A144" s="34"/>
      <c r="B144" s="4" t="s">
        <v>216</v>
      </c>
      <c r="C144" s="13" t="s">
        <v>147</v>
      </c>
      <c r="D144" s="4">
        <v>5835</v>
      </c>
      <c r="E144" s="7" t="s">
        <v>24</v>
      </c>
      <c r="F144" s="5" t="s">
        <v>148</v>
      </c>
      <c r="G144" s="4">
        <v>4296</v>
      </c>
      <c r="H144" s="29">
        <v>177.21</v>
      </c>
      <c r="I144" s="29">
        <f t="shared" si="2"/>
        <v>761294.16</v>
      </c>
    </row>
    <row r="145" spans="1:9" ht="20.25" x14ac:dyDescent="0.3">
      <c r="A145" s="34"/>
      <c r="B145" s="4" t="s">
        <v>216</v>
      </c>
      <c r="C145" s="13" t="s">
        <v>147</v>
      </c>
      <c r="D145" s="4">
        <v>5835</v>
      </c>
      <c r="E145" s="7" t="s">
        <v>25</v>
      </c>
      <c r="F145" s="5" t="s">
        <v>148</v>
      </c>
      <c r="G145" s="4">
        <v>696</v>
      </c>
      <c r="H145" s="29">
        <v>177.21</v>
      </c>
      <c r="I145" s="29">
        <f t="shared" si="2"/>
        <v>123338.16</v>
      </c>
    </row>
    <row r="146" spans="1:9" ht="20.25" x14ac:dyDescent="0.3">
      <c r="A146" s="34"/>
      <c r="B146" s="4" t="s">
        <v>216</v>
      </c>
      <c r="C146" s="13" t="s">
        <v>147</v>
      </c>
      <c r="D146" s="4">
        <v>5835</v>
      </c>
      <c r="E146" s="7" t="s">
        <v>26</v>
      </c>
      <c r="F146" s="5" t="s">
        <v>148</v>
      </c>
      <c r="G146" s="4">
        <v>2205</v>
      </c>
      <c r="H146" s="29">
        <v>177.21</v>
      </c>
      <c r="I146" s="29">
        <f t="shared" si="2"/>
        <v>390748.05000000005</v>
      </c>
    </row>
    <row r="147" spans="1:9" ht="20.25" x14ac:dyDescent="0.3">
      <c r="A147" s="34"/>
      <c r="B147" s="4" t="s">
        <v>216</v>
      </c>
      <c r="C147" s="13" t="s">
        <v>147</v>
      </c>
      <c r="D147" s="4">
        <v>5835</v>
      </c>
      <c r="E147" s="7" t="s">
        <v>27</v>
      </c>
      <c r="F147" s="5" t="s">
        <v>148</v>
      </c>
      <c r="G147" s="4">
        <v>3128</v>
      </c>
      <c r="H147" s="29">
        <v>177.21</v>
      </c>
      <c r="I147" s="29">
        <f t="shared" si="2"/>
        <v>554312.88</v>
      </c>
    </row>
    <row r="148" spans="1:9" ht="20.25" x14ac:dyDescent="0.3">
      <c r="A148" s="34"/>
      <c r="B148" s="4" t="s">
        <v>216</v>
      </c>
      <c r="C148" s="13" t="s">
        <v>147</v>
      </c>
      <c r="D148" s="4">
        <v>5835</v>
      </c>
      <c r="E148" s="7" t="s">
        <v>28</v>
      </c>
      <c r="F148" s="5" t="s">
        <v>148</v>
      </c>
      <c r="G148" s="4">
        <v>0</v>
      </c>
      <c r="H148" s="29">
        <v>177.21</v>
      </c>
      <c r="I148" s="29">
        <f t="shared" si="2"/>
        <v>0</v>
      </c>
    </row>
    <row r="149" spans="1:9" ht="20.25" x14ac:dyDescent="0.3">
      <c r="A149" s="34"/>
      <c r="B149" s="4" t="s">
        <v>216</v>
      </c>
      <c r="C149" s="13" t="s">
        <v>147</v>
      </c>
      <c r="D149" s="4">
        <v>5835</v>
      </c>
      <c r="E149" s="7" t="s">
        <v>29</v>
      </c>
      <c r="F149" s="5" t="s">
        <v>148</v>
      </c>
      <c r="G149" s="4">
        <v>1565</v>
      </c>
      <c r="H149" s="29">
        <v>177.21</v>
      </c>
      <c r="I149" s="29">
        <f t="shared" si="2"/>
        <v>277333.65000000002</v>
      </c>
    </row>
    <row r="150" spans="1:9" ht="20.25" x14ac:dyDescent="0.3">
      <c r="A150" s="34"/>
      <c r="B150" s="4" t="s">
        <v>216</v>
      </c>
      <c r="C150" s="13" t="s">
        <v>147</v>
      </c>
      <c r="D150" s="4">
        <v>5835</v>
      </c>
      <c r="E150" s="7" t="s">
        <v>30</v>
      </c>
      <c r="F150" s="5" t="s">
        <v>148</v>
      </c>
      <c r="G150" s="4">
        <v>1318</v>
      </c>
      <c r="H150" s="29">
        <v>177.21</v>
      </c>
      <c r="I150" s="29">
        <f t="shared" si="2"/>
        <v>233562.78</v>
      </c>
    </row>
    <row r="151" spans="1:9" ht="20.25" x14ac:dyDescent="0.3">
      <c r="A151" s="34"/>
      <c r="B151" s="4" t="s">
        <v>216</v>
      </c>
      <c r="C151" s="13" t="s">
        <v>147</v>
      </c>
      <c r="D151" s="4">
        <v>5838</v>
      </c>
      <c r="E151" s="7" t="s">
        <v>31</v>
      </c>
      <c r="F151" s="5" t="s">
        <v>148</v>
      </c>
      <c r="G151" s="4">
        <v>0</v>
      </c>
      <c r="H151" s="29">
        <v>177.21</v>
      </c>
      <c r="I151" s="29">
        <f t="shared" si="2"/>
        <v>0</v>
      </c>
    </row>
    <row r="152" spans="1:9" ht="20.25" x14ac:dyDescent="0.3">
      <c r="A152" s="34"/>
      <c r="B152" s="4" t="s">
        <v>216</v>
      </c>
      <c r="C152" s="13" t="s">
        <v>147</v>
      </c>
      <c r="D152" s="4">
        <v>5838</v>
      </c>
      <c r="E152" s="7" t="s">
        <v>32</v>
      </c>
      <c r="F152" s="5" t="s">
        <v>148</v>
      </c>
      <c r="G152" s="4">
        <v>0</v>
      </c>
      <c r="H152" s="29">
        <v>177.21</v>
      </c>
      <c r="I152" s="29">
        <f t="shared" si="2"/>
        <v>0</v>
      </c>
    </row>
    <row r="153" spans="1:9" ht="20.25" x14ac:dyDescent="0.3">
      <c r="A153" s="34"/>
      <c r="B153" s="4" t="s">
        <v>216</v>
      </c>
      <c r="C153" s="13" t="s">
        <v>147</v>
      </c>
      <c r="D153" s="4">
        <v>5838</v>
      </c>
      <c r="E153" s="7" t="s">
        <v>33</v>
      </c>
      <c r="F153" s="5" t="s">
        <v>148</v>
      </c>
      <c r="G153" s="4">
        <v>1629</v>
      </c>
      <c r="H153" s="29">
        <v>177.21</v>
      </c>
      <c r="I153" s="29">
        <f t="shared" si="2"/>
        <v>288675.09000000003</v>
      </c>
    </row>
    <row r="154" spans="1:9" ht="20.25" x14ac:dyDescent="0.3">
      <c r="A154" s="34"/>
      <c r="B154" s="4" t="s">
        <v>216</v>
      </c>
      <c r="C154" s="13" t="s">
        <v>147</v>
      </c>
      <c r="D154" s="4">
        <v>5838</v>
      </c>
      <c r="E154" s="7" t="s">
        <v>34</v>
      </c>
      <c r="F154" s="5" t="s">
        <v>148</v>
      </c>
      <c r="G154" s="4">
        <v>2764</v>
      </c>
      <c r="H154" s="29">
        <v>177.21</v>
      </c>
      <c r="I154" s="29">
        <f t="shared" si="2"/>
        <v>489808.44</v>
      </c>
    </row>
    <row r="155" spans="1:9" ht="20.25" x14ac:dyDescent="0.3">
      <c r="A155" s="34"/>
      <c r="B155" s="4" t="s">
        <v>216</v>
      </c>
      <c r="C155" s="13" t="s">
        <v>147</v>
      </c>
      <c r="D155" s="4">
        <v>5838</v>
      </c>
      <c r="E155" s="7" t="s">
        <v>35</v>
      </c>
      <c r="F155" s="5" t="s">
        <v>148</v>
      </c>
      <c r="G155" s="4">
        <v>1526</v>
      </c>
      <c r="H155" s="29">
        <v>177.21</v>
      </c>
      <c r="I155" s="29">
        <f t="shared" si="2"/>
        <v>270422.46000000002</v>
      </c>
    </row>
    <row r="156" spans="1:9" ht="20.25" x14ac:dyDescent="0.3">
      <c r="A156" s="34"/>
      <c r="B156" s="4" t="s">
        <v>216</v>
      </c>
      <c r="C156" s="13" t="s">
        <v>147</v>
      </c>
      <c r="D156" s="4">
        <v>5838</v>
      </c>
      <c r="E156" s="7" t="s">
        <v>36</v>
      </c>
      <c r="F156" s="5" t="s">
        <v>148</v>
      </c>
      <c r="G156" s="4">
        <v>3782</v>
      </c>
      <c r="H156" s="29">
        <v>177.21</v>
      </c>
      <c r="I156" s="29">
        <f t="shared" si="2"/>
        <v>670208.22</v>
      </c>
    </row>
    <row r="157" spans="1:9" ht="20.25" x14ac:dyDescent="0.3">
      <c r="A157" s="34"/>
      <c r="B157" s="4" t="s">
        <v>216</v>
      </c>
      <c r="C157" s="13" t="s">
        <v>147</v>
      </c>
      <c r="D157" s="4">
        <v>5838</v>
      </c>
      <c r="E157" s="7" t="s">
        <v>37</v>
      </c>
      <c r="F157" s="5" t="s">
        <v>148</v>
      </c>
      <c r="G157" s="4">
        <v>758</v>
      </c>
      <c r="H157" s="29">
        <v>177.21</v>
      </c>
      <c r="I157" s="29">
        <f t="shared" si="2"/>
        <v>134325.18</v>
      </c>
    </row>
    <row r="158" spans="1:9" ht="20.25" x14ac:dyDescent="0.3">
      <c r="A158" s="34"/>
      <c r="B158" s="4" t="s">
        <v>216</v>
      </c>
      <c r="C158" s="13" t="s">
        <v>147</v>
      </c>
      <c r="D158" s="4">
        <v>5838</v>
      </c>
      <c r="E158" s="7" t="s">
        <v>38</v>
      </c>
      <c r="F158" s="5" t="s">
        <v>148</v>
      </c>
      <c r="G158" s="4">
        <v>1927</v>
      </c>
      <c r="H158" s="29">
        <v>177.21</v>
      </c>
      <c r="I158" s="29">
        <f t="shared" si="2"/>
        <v>341483.67000000004</v>
      </c>
    </row>
    <row r="159" spans="1:9" ht="20.25" x14ac:dyDescent="0.3">
      <c r="A159" s="34"/>
      <c r="B159" s="4" t="s">
        <v>216</v>
      </c>
      <c r="C159" s="13" t="s">
        <v>147</v>
      </c>
      <c r="D159" s="4">
        <v>5838</v>
      </c>
      <c r="E159" s="7" t="s">
        <v>39</v>
      </c>
      <c r="F159" s="5" t="s">
        <v>148</v>
      </c>
      <c r="G159" s="4">
        <v>3810</v>
      </c>
      <c r="H159" s="29">
        <v>177.21</v>
      </c>
      <c r="I159" s="29">
        <f t="shared" si="2"/>
        <v>675170.1</v>
      </c>
    </row>
    <row r="160" spans="1:9" ht="20.25" x14ac:dyDescent="0.3">
      <c r="A160" s="34"/>
      <c r="B160" s="4" t="s">
        <v>216</v>
      </c>
      <c r="C160" s="13" t="s">
        <v>147</v>
      </c>
      <c r="D160" s="4">
        <v>5838</v>
      </c>
      <c r="E160" s="7" t="s">
        <v>40</v>
      </c>
      <c r="F160" s="5" t="s">
        <v>148</v>
      </c>
      <c r="G160" s="4">
        <v>1895</v>
      </c>
      <c r="H160" s="29">
        <v>177.21</v>
      </c>
      <c r="I160" s="29">
        <f t="shared" si="2"/>
        <v>335812.95</v>
      </c>
    </row>
    <row r="161" spans="1:9" ht="20.25" x14ac:dyDescent="0.3">
      <c r="A161" s="34"/>
      <c r="B161" s="4" t="s">
        <v>216</v>
      </c>
      <c r="C161" s="13" t="s">
        <v>147</v>
      </c>
      <c r="D161" s="4">
        <v>5838</v>
      </c>
      <c r="E161" s="7" t="s">
        <v>41</v>
      </c>
      <c r="F161" s="5" t="s">
        <v>148</v>
      </c>
      <c r="G161" s="4">
        <v>0</v>
      </c>
      <c r="H161" s="29">
        <v>177.21</v>
      </c>
      <c r="I161" s="29">
        <f t="shared" si="2"/>
        <v>0</v>
      </c>
    </row>
    <row r="162" spans="1:9" ht="20.25" x14ac:dyDescent="0.3">
      <c r="A162" s="34"/>
      <c r="B162" s="4" t="s">
        <v>216</v>
      </c>
      <c r="C162" s="13" t="s">
        <v>147</v>
      </c>
      <c r="D162" s="4">
        <v>5838</v>
      </c>
      <c r="E162" s="7" t="s">
        <v>42</v>
      </c>
      <c r="F162" s="5" t="s">
        <v>148</v>
      </c>
      <c r="G162" s="4">
        <v>3013</v>
      </c>
      <c r="H162" s="29">
        <v>177.21</v>
      </c>
      <c r="I162" s="29">
        <f t="shared" si="2"/>
        <v>533933.73</v>
      </c>
    </row>
    <row r="163" spans="1:9" ht="20.25" x14ac:dyDescent="0.3">
      <c r="A163" s="34"/>
      <c r="B163" s="4" t="s">
        <v>216</v>
      </c>
      <c r="C163" s="13" t="s">
        <v>147</v>
      </c>
      <c r="D163" s="4">
        <v>5838</v>
      </c>
      <c r="E163" s="7" t="s">
        <v>43</v>
      </c>
      <c r="F163" s="5" t="s">
        <v>148</v>
      </c>
      <c r="G163" s="4">
        <v>1091</v>
      </c>
      <c r="H163" s="29">
        <v>177.21</v>
      </c>
      <c r="I163" s="29">
        <f t="shared" si="2"/>
        <v>193336.11000000002</v>
      </c>
    </row>
    <row r="164" spans="1:9" ht="20.25" x14ac:dyDescent="0.3">
      <c r="A164" s="34"/>
      <c r="B164" s="4" t="s">
        <v>216</v>
      </c>
      <c r="C164" s="13" t="s">
        <v>147</v>
      </c>
      <c r="D164" s="4">
        <v>5838</v>
      </c>
      <c r="E164" s="7" t="s">
        <v>44</v>
      </c>
      <c r="F164" s="5" t="s">
        <v>148</v>
      </c>
      <c r="G164" s="4">
        <v>3752</v>
      </c>
      <c r="H164" s="29">
        <v>177.21</v>
      </c>
      <c r="I164" s="29">
        <f t="shared" si="2"/>
        <v>664891.92000000004</v>
      </c>
    </row>
    <row r="165" spans="1:9" ht="20.25" x14ac:dyDescent="0.3">
      <c r="A165" s="34"/>
      <c r="B165" s="4" t="s">
        <v>216</v>
      </c>
      <c r="C165" s="13" t="s">
        <v>147</v>
      </c>
      <c r="D165" s="4">
        <v>5838</v>
      </c>
      <c r="E165" s="7" t="s">
        <v>45</v>
      </c>
      <c r="F165" s="5" t="s">
        <v>148</v>
      </c>
      <c r="G165" s="4">
        <v>3449</v>
      </c>
      <c r="H165" s="29">
        <v>177.21</v>
      </c>
      <c r="I165" s="29">
        <f t="shared" si="2"/>
        <v>611197.29</v>
      </c>
    </row>
    <row r="166" spans="1:9" ht="20.25" x14ac:dyDescent="0.3">
      <c r="A166" s="34"/>
      <c r="B166" s="4" t="s">
        <v>216</v>
      </c>
      <c r="C166" s="13" t="s">
        <v>147</v>
      </c>
      <c r="D166" s="4">
        <v>5838</v>
      </c>
      <c r="E166" s="7" t="s">
        <v>46</v>
      </c>
      <c r="F166" s="5" t="s">
        <v>148</v>
      </c>
      <c r="G166" s="4">
        <v>1189</v>
      </c>
      <c r="H166" s="29">
        <v>177.21</v>
      </c>
      <c r="I166" s="29">
        <f t="shared" si="2"/>
        <v>210702.69</v>
      </c>
    </row>
    <row r="167" spans="1:9" ht="20.25" x14ac:dyDescent="0.3">
      <c r="A167" s="34"/>
      <c r="B167" s="4" t="s">
        <v>216</v>
      </c>
      <c r="C167" s="13" t="s">
        <v>147</v>
      </c>
      <c r="D167" s="4">
        <v>5838</v>
      </c>
      <c r="E167" s="7" t="s">
        <v>47</v>
      </c>
      <c r="F167" s="5" t="s">
        <v>148</v>
      </c>
      <c r="G167" s="4">
        <v>461</v>
      </c>
      <c r="H167" s="29">
        <v>177.21</v>
      </c>
      <c r="I167" s="29">
        <f t="shared" si="2"/>
        <v>81693.81</v>
      </c>
    </row>
    <row r="168" spans="1:9" ht="20.25" x14ac:dyDescent="0.3">
      <c r="A168" s="34"/>
      <c r="B168" s="4" t="s">
        <v>216</v>
      </c>
      <c r="C168" s="13" t="s">
        <v>147</v>
      </c>
      <c r="D168" s="4">
        <v>5838</v>
      </c>
      <c r="E168" s="7" t="s">
        <v>48</v>
      </c>
      <c r="F168" s="5" t="s">
        <v>148</v>
      </c>
      <c r="G168" s="4">
        <v>10092</v>
      </c>
      <c r="H168" s="29">
        <v>177.21</v>
      </c>
      <c r="I168" s="29">
        <f t="shared" si="2"/>
        <v>1788403.32</v>
      </c>
    </row>
    <row r="169" spans="1:9" ht="20.25" x14ac:dyDescent="0.3">
      <c r="A169" s="34"/>
      <c r="B169" s="4" t="s">
        <v>216</v>
      </c>
      <c r="C169" s="13" t="s">
        <v>147</v>
      </c>
      <c r="D169" s="4">
        <v>5838</v>
      </c>
      <c r="E169" s="7" t="s">
        <v>49</v>
      </c>
      <c r="F169" s="5" t="s">
        <v>148</v>
      </c>
      <c r="G169" s="4">
        <v>737</v>
      </c>
      <c r="H169" s="29">
        <v>177.21</v>
      </c>
      <c r="I169" s="29">
        <f t="shared" si="2"/>
        <v>130603.77</v>
      </c>
    </row>
    <row r="170" spans="1:9" ht="20.25" x14ac:dyDescent="0.3">
      <c r="A170" s="34"/>
      <c r="B170" s="4" t="s">
        <v>216</v>
      </c>
      <c r="C170" s="13" t="s">
        <v>147</v>
      </c>
      <c r="D170" s="4">
        <v>5838</v>
      </c>
      <c r="E170" s="7" t="s">
        <v>50</v>
      </c>
      <c r="F170" s="5" t="s">
        <v>148</v>
      </c>
      <c r="G170" s="4">
        <v>8338</v>
      </c>
      <c r="H170" s="29">
        <v>177.21</v>
      </c>
      <c r="I170" s="29">
        <f t="shared" si="2"/>
        <v>1477576.98</v>
      </c>
    </row>
    <row r="171" spans="1:9" ht="20.25" x14ac:dyDescent="0.3">
      <c r="A171" s="34"/>
      <c r="B171" s="4" t="s">
        <v>216</v>
      </c>
      <c r="C171" s="13" t="s">
        <v>147</v>
      </c>
      <c r="D171" s="4">
        <v>5838</v>
      </c>
      <c r="E171" s="7" t="s">
        <v>51</v>
      </c>
      <c r="F171" s="5" t="s">
        <v>148</v>
      </c>
      <c r="G171" s="4">
        <v>3798</v>
      </c>
      <c r="H171" s="29">
        <v>177.21</v>
      </c>
      <c r="I171" s="29">
        <f t="shared" si="2"/>
        <v>673043.58000000007</v>
      </c>
    </row>
    <row r="172" spans="1:9" ht="20.25" x14ac:dyDescent="0.3">
      <c r="A172" s="34"/>
      <c r="B172" s="4" t="s">
        <v>216</v>
      </c>
      <c r="C172" s="13" t="s">
        <v>147</v>
      </c>
      <c r="D172" s="4">
        <v>5838</v>
      </c>
      <c r="E172" s="7" t="s">
        <v>52</v>
      </c>
      <c r="F172" s="5" t="s">
        <v>148</v>
      </c>
      <c r="G172" s="4">
        <v>2752</v>
      </c>
      <c r="H172" s="29">
        <v>177.21</v>
      </c>
      <c r="I172" s="29">
        <f t="shared" si="2"/>
        <v>487681.92000000004</v>
      </c>
    </row>
    <row r="173" spans="1:9" ht="20.25" x14ac:dyDescent="0.3">
      <c r="A173" s="34"/>
      <c r="B173" s="4" t="s">
        <v>216</v>
      </c>
      <c r="C173" s="13" t="s">
        <v>147</v>
      </c>
      <c r="D173" s="4">
        <v>5838</v>
      </c>
      <c r="E173" s="7" t="s">
        <v>53</v>
      </c>
      <c r="F173" s="5" t="s">
        <v>148</v>
      </c>
      <c r="G173" s="4">
        <v>1315</v>
      </c>
      <c r="H173" s="29">
        <v>177.21</v>
      </c>
      <c r="I173" s="29">
        <f t="shared" si="2"/>
        <v>233031.15000000002</v>
      </c>
    </row>
    <row r="174" spans="1:9" ht="20.25" x14ac:dyDescent="0.3">
      <c r="A174" s="34"/>
      <c r="B174" s="4" t="s">
        <v>216</v>
      </c>
      <c r="C174" s="13" t="s">
        <v>147</v>
      </c>
      <c r="D174" s="4">
        <v>5838</v>
      </c>
      <c r="E174" s="7" t="s">
        <v>54</v>
      </c>
      <c r="F174" s="5" t="s">
        <v>148</v>
      </c>
      <c r="G174" s="4">
        <v>3464</v>
      </c>
      <c r="H174" s="29">
        <v>177.21</v>
      </c>
      <c r="I174" s="29">
        <f t="shared" si="2"/>
        <v>613855.44000000006</v>
      </c>
    </row>
    <row r="175" spans="1:9" ht="20.25" x14ac:dyDescent="0.3">
      <c r="A175" s="34"/>
      <c r="B175" s="4" t="s">
        <v>216</v>
      </c>
      <c r="C175" s="13" t="s">
        <v>147</v>
      </c>
      <c r="D175" s="4">
        <v>5838</v>
      </c>
      <c r="E175" s="7" t="s">
        <v>55</v>
      </c>
      <c r="F175" s="5" t="s">
        <v>148</v>
      </c>
      <c r="G175" s="4">
        <v>7439</v>
      </c>
      <c r="H175" s="29">
        <v>177.21</v>
      </c>
      <c r="I175" s="29">
        <f t="shared" si="2"/>
        <v>1318265.19</v>
      </c>
    </row>
    <row r="176" spans="1:9" ht="20.25" x14ac:dyDescent="0.3">
      <c r="A176" s="34"/>
      <c r="B176" s="4" t="s">
        <v>216</v>
      </c>
      <c r="C176" s="13" t="s">
        <v>147</v>
      </c>
      <c r="D176" s="4">
        <v>5838</v>
      </c>
      <c r="E176" s="7" t="s">
        <v>56</v>
      </c>
      <c r="F176" s="5" t="s">
        <v>148</v>
      </c>
      <c r="G176" s="4">
        <v>6604</v>
      </c>
      <c r="H176" s="29">
        <v>177.21</v>
      </c>
      <c r="I176" s="29">
        <f t="shared" si="2"/>
        <v>1170294.8400000001</v>
      </c>
    </row>
    <row r="179" spans="1:9" ht="49.5" x14ac:dyDescent="0.25">
      <c r="A179" s="1" t="s">
        <v>9</v>
      </c>
      <c r="B179" s="1" t="s">
        <v>1</v>
      </c>
      <c r="C179" s="2" t="s">
        <v>2</v>
      </c>
      <c r="D179" s="1" t="s">
        <v>3</v>
      </c>
      <c r="E179" s="6" t="s">
        <v>4</v>
      </c>
      <c r="F179" s="3" t="s">
        <v>5</v>
      </c>
      <c r="G179" s="3" t="s">
        <v>6</v>
      </c>
      <c r="H179" s="26" t="s">
        <v>7</v>
      </c>
      <c r="I179" s="27" t="s">
        <v>8</v>
      </c>
    </row>
    <row r="180" spans="1:9" ht="20.25" x14ac:dyDescent="0.3">
      <c r="A180" s="35"/>
      <c r="B180" s="4" t="s">
        <v>216</v>
      </c>
      <c r="C180" s="13" t="s">
        <v>147</v>
      </c>
      <c r="D180" s="4">
        <v>5840</v>
      </c>
      <c r="E180" s="7" t="s">
        <v>57</v>
      </c>
      <c r="F180" s="5" t="s">
        <v>148</v>
      </c>
      <c r="G180" s="4">
        <v>12830</v>
      </c>
      <c r="H180" s="29">
        <v>95.25</v>
      </c>
      <c r="I180" s="29">
        <f>G180*H180</f>
        <v>1222057.5</v>
      </c>
    </row>
    <row r="181" spans="1:9" ht="20.25" x14ac:dyDescent="0.3">
      <c r="A181" s="36"/>
      <c r="B181" s="4" t="s">
        <v>216</v>
      </c>
      <c r="C181" s="13" t="s">
        <v>147</v>
      </c>
      <c r="D181" s="4">
        <v>5840</v>
      </c>
      <c r="E181" s="7" t="s">
        <v>58</v>
      </c>
      <c r="F181" s="5" t="s">
        <v>148</v>
      </c>
      <c r="G181" s="4">
        <v>14961</v>
      </c>
      <c r="H181" s="29">
        <v>95.25</v>
      </c>
      <c r="I181" s="29">
        <f t="shared" ref="I181:I188" si="3">G181*H181</f>
        <v>1425035.25</v>
      </c>
    </row>
    <row r="182" spans="1:9" ht="20.25" x14ac:dyDescent="0.3">
      <c r="A182" s="36"/>
      <c r="B182" s="4" t="s">
        <v>216</v>
      </c>
      <c r="C182" s="13" t="s">
        <v>147</v>
      </c>
      <c r="D182" s="4">
        <v>5840</v>
      </c>
      <c r="E182" s="7" t="s">
        <v>59</v>
      </c>
      <c r="F182" s="5" t="s">
        <v>148</v>
      </c>
      <c r="G182" s="4">
        <v>14386</v>
      </c>
      <c r="H182" s="29">
        <v>95.25</v>
      </c>
      <c r="I182" s="29">
        <f t="shared" si="3"/>
        <v>1370266.5</v>
      </c>
    </row>
    <row r="183" spans="1:9" ht="20.25" x14ac:dyDescent="0.3">
      <c r="A183" s="36"/>
      <c r="B183" s="4" t="s">
        <v>216</v>
      </c>
      <c r="C183" s="13" t="s">
        <v>147</v>
      </c>
      <c r="D183" s="4">
        <v>5840</v>
      </c>
      <c r="E183" s="7" t="s">
        <v>60</v>
      </c>
      <c r="F183" s="5" t="s">
        <v>148</v>
      </c>
      <c r="G183" s="4">
        <v>15022</v>
      </c>
      <c r="H183" s="29">
        <v>95.25</v>
      </c>
      <c r="I183" s="29">
        <f t="shared" si="3"/>
        <v>1430845.5</v>
      </c>
    </row>
    <row r="184" spans="1:9" ht="20.25" x14ac:dyDescent="0.3">
      <c r="A184" s="36"/>
      <c r="B184" s="4" t="s">
        <v>216</v>
      </c>
      <c r="C184" s="13" t="s">
        <v>147</v>
      </c>
      <c r="D184" s="4">
        <v>5840</v>
      </c>
      <c r="E184" s="7" t="s">
        <v>61</v>
      </c>
      <c r="F184" s="5" t="s">
        <v>148</v>
      </c>
      <c r="G184" s="4">
        <v>14167</v>
      </c>
      <c r="H184" s="29">
        <v>95.25</v>
      </c>
      <c r="I184" s="29">
        <f t="shared" si="3"/>
        <v>1349406.75</v>
      </c>
    </row>
    <row r="185" spans="1:9" ht="20.25" x14ac:dyDescent="0.3">
      <c r="A185" s="36"/>
      <c r="B185" s="4" t="s">
        <v>216</v>
      </c>
      <c r="C185" s="13" t="s">
        <v>147</v>
      </c>
      <c r="D185" s="4">
        <v>5840</v>
      </c>
      <c r="E185" s="7" t="s">
        <v>62</v>
      </c>
      <c r="F185" s="5" t="s">
        <v>148</v>
      </c>
      <c r="G185" s="4">
        <v>11422</v>
      </c>
      <c r="H185" s="29">
        <v>95.25</v>
      </c>
      <c r="I185" s="29">
        <f t="shared" si="3"/>
        <v>1087945.5</v>
      </c>
    </row>
    <row r="186" spans="1:9" ht="20.25" x14ac:dyDescent="0.3">
      <c r="A186" s="36"/>
      <c r="B186" s="4" t="s">
        <v>216</v>
      </c>
      <c r="C186" s="13" t="s">
        <v>147</v>
      </c>
      <c r="D186" s="4">
        <v>5840</v>
      </c>
      <c r="E186" s="7" t="s">
        <v>63</v>
      </c>
      <c r="F186" s="5" t="s">
        <v>148</v>
      </c>
      <c r="G186" s="4">
        <v>12143</v>
      </c>
      <c r="H186" s="29">
        <v>95.25</v>
      </c>
      <c r="I186" s="29">
        <f t="shared" si="3"/>
        <v>1156620.75</v>
      </c>
    </row>
    <row r="187" spans="1:9" ht="20.25" x14ac:dyDescent="0.3">
      <c r="A187" s="36"/>
      <c r="B187" s="4" t="s">
        <v>216</v>
      </c>
      <c r="C187" s="13" t="s">
        <v>147</v>
      </c>
      <c r="D187" s="4">
        <v>5840</v>
      </c>
      <c r="E187" s="7" t="s">
        <v>64</v>
      </c>
      <c r="F187" s="5" t="s">
        <v>148</v>
      </c>
      <c r="G187" s="4">
        <v>11943</v>
      </c>
      <c r="H187" s="29">
        <v>95.25</v>
      </c>
      <c r="I187" s="29">
        <f t="shared" si="3"/>
        <v>1137570.75</v>
      </c>
    </row>
    <row r="188" spans="1:9" ht="20.25" x14ac:dyDescent="0.3">
      <c r="A188" s="37"/>
      <c r="B188" s="4" t="s">
        <v>216</v>
      </c>
      <c r="C188" s="13" t="s">
        <v>147</v>
      </c>
      <c r="D188" s="4">
        <v>5840</v>
      </c>
      <c r="E188" s="7" t="s">
        <v>65</v>
      </c>
      <c r="F188" s="5" t="s">
        <v>148</v>
      </c>
      <c r="G188" s="4">
        <v>14757</v>
      </c>
      <c r="H188" s="29">
        <v>95.25</v>
      </c>
      <c r="I188" s="29">
        <f t="shared" si="3"/>
        <v>1405604.25</v>
      </c>
    </row>
    <row r="191" spans="1:9" ht="49.5" x14ac:dyDescent="0.25">
      <c r="A191" s="1" t="s">
        <v>9</v>
      </c>
      <c r="B191" s="1" t="s">
        <v>1</v>
      </c>
      <c r="C191" s="2" t="s">
        <v>2</v>
      </c>
      <c r="D191" s="1" t="s">
        <v>3</v>
      </c>
      <c r="E191" s="6" t="s">
        <v>4</v>
      </c>
      <c r="F191" s="3" t="s">
        <v>5</v>
      </c>
      <c r="G191" s="3" t="s">
        <v>6</v>
      </c>
      <c r="H191" s="26" t="s">
        <v>7</v>
      </c>
      <c r="I191" s="27" t="s">
        <v>8</v>
      </c>
    </row>
    <row r="192" spans="1:9" ht="20.25" x14ac:dyDescent="0.3">
      <c r="A192" s="34"/>
      <c r="B192" s="4" t="s">
        <v>216</v>
      </c>
      <c r="C192" s="13" t="s">
        <v>147</v>
      </c>
      <c r="D192" s="4">
        <v>3282</v>
      </c>
      <c r="E192" s="7" t="s">
        <v>277</v>
      </c>
      <c r="F192" s="5" t="s">
        <v>148</v>
      </c>
      <c r="G192" s="4">
        <v>62829</v>
      </c>
      <c r="H192" s="29">
        <v>117.21</v>
      </c>
      <c r="I192" s="29">
        <f>G192*H192</f>
        <v>7364187.0899999999</v>
      </c>
    </row>
    <row r="193" spans="1:9" ht="20.25" x14ac:dyDescent="0.3">
      <c r="A193" s="34"/>
      <c r="B193" s="4" t="s">
        <v>216</v>
      </c>
      <c r="C193" s="13" t="s">
        <v>147</v>
      </c>
      <c r="D193" s="4">
        <v>3283</v>
      </c>
      <c r="E193" s="7" t="s">
        <v>66</v>
      </c>
      <c r="F193" s="5" t="s">
        <v>148</v>
      </c>
      <c r="G193" s="4">
        <v>89735</v>
      </c>
      <c r="H193" s="29">
        <v>117.2</v>
      </c>
      <c r="I193" s="29">
        <f t="shared" ref="I193:I201" si="4">G193*H193</f>
        <v>10516942</v>
      </c>
    </row>
    <row r="194" spans="1:9" ht="20.25" x14ac:dyDescent="0.3">
      <c r="A194" s="34"/>
      <c r="B194" s="4" t="s">
        <v>216</v>
      </c>
      <c r="C194" s="13" t="s">
        <v>147</v>
      </c>
      <c r="D194" s="4">
        <v>3282</v>
      </c>
      <c r="E194" s="7" t="s">
        <v>67</v>
      </c>
      <c r="F194" s="5" t="s">
        <v>148</v>
      </c>
      <c r="G194" s="4">
        <v>59633</v>
      </c>
      <c r="H194" s="29">
        <v>117.2</v>
      </c>
      <c r="I194" s="29">
        <f t="shared" si="4"/>
        <v>6988987.6000000006</v>
      </c>
    </row>
    <row r="195" spans="1:9" ht="20.25" x14ac:dyDescent="0.3">
      <c r="A195" s="34"/>
      <c r="B195" s="4" t="s">
        <v>216</v>
      </c>
      <c r="C195" s="13" t="s">
        <v>147</v>
      </c>
      <c r="D195" s="4">
        <v>5838</v>
      </c>
      <c r="E195" s="7" t="s">
        <v>68</v>
      </c>
      <c r="F195" s="5" t="s">
        <v>148</v>
      </c>
      <c r="G195" s="4">
        <v>42200</v>
      </c>
      <c r="H195" s="29">
        <v>108.04</v>
      </c>
      <c r="I195" s="29">
        <f t="shared" si="4"/>
        <v>4559288</v>
      </c>
    </row>
    <row r="196" spans="1:9" ht="20.25" x14ac:dyDescent="0.3">
      <c r="A196" s="34"/>
      <c r="B196" s="4" t="s">
        <v>216</v>
      </c>
      <c r="C196" s="13" t="s">
        <v>147</v>
      </c>
      <c r="D196" s="4">
        <v>3282</v>
      </c>
      <c r="E196" s="7" t="s">
        <v>69</v>
      </c>
      <c r="F196" s="5" t="s">
        <v>148</v>
      </c>
      <c r="G196" s="4">
        <v>64620</v>
      </c>
      <c r="H196" s="29">
        <v>117.21</v>
      </c>
      <c r="I196" s="29">
        <f t="shared" si="4"/>
        <v>7574110.1999999993</v>
      </c>
    </row>
    <row r="197" spans="1:9" ht="20.25" x14ac:dyDescent="0.3">
      <c r="A197" s="34"/>
      <c r="B197" s="4" t="s">
        <v>216</v>
      </c>
      <c r="C197" s="13" t="s">
        <v>147</v>
      </c>
      <c r="D197" s="4">
        <v>3282</v>
      </c>
      <c r="E197" s="7" t="s">
        <v>278</v>
      </c>
      <c r="F197" s="5" t="s">
        <v>148</v>
      </c>
      <c r="G197" s="4">
        <v>66100</v>
      </c>
      <c r="H197" s="29">
        <v>117.21</v>
      </c>
      <c r="I197" s="29">
        <f t="shared" si="4"/>
        <v>7747581</v>
      </c>
    </row>
    <row r="198" spans="1:9" ht="20.25" x14ac:dyDescent="0.3">
      <c r="A198" s="34"/>
      <c r="B198" s="4" t="s">
        <v>216</v>
      </c>
      <c r="C198" s="13" t="s">
        <v>147</v>
      </c>
      <c r="D198" s="4">
        <v>3282</v>
      </c>
      <c r="E198" s="7" t="s">
        <v>279</v>
      </c>
      <c r="F198" s="5" t="s">
        <v>148</v>
      </c>
      <c r="G198" s="4">
        <v>64825</v>
      </c>
      <c r="H198" s="29">
        <v>117.21</v>
      </c>
      <c r="I198" s="29">
        <f t="shared" si="4"/>
        <v>7598138.25</v>
      </c>
    </row>
    <row r="199" spans="1:9" ht="20.25" x14ac:dyDescent="0.3">
      <c r="A199" s="34"/>
      <c r="B199" s="4" t="s">
        <v>216</v>
      </c>
      <c r="C199" s="13" t="s">
        <v>147</v>
      </c>
      <c r="D199" s="4">
        <v>3282</v>
      </c>
      <c r="E199" s="7" t="s">
        <v>70</v>
      </c>
      <c r="F199" s="5" t="s">
        <v>148</v>
      </c>
      <c r="G199" s="4">
        <v>49011</v>
      </c>
      <c r="H199" s="29">
        <v>117.21</v>
      </c>
      <c r="I199" s="29">
        <f t="shared" si="4"/>
        <v>5744579.3099999996</v>
      </c>
    </row>
    <row r="200" spans="1:9" ht="20.25" x14ac:dyDescent="0.3">
      <c r="A200" s="34"/>
      <c r="B200" s="4" t="s">
        <v>216</v>
      </c>
      <c r="C200" s="13" t="s">
        <v>147</v>
      </c>
      <c r="D200" s="4">
        <v>3282</v>
      </c>
      <c r="E200" s="7" t="s">
        <v>71</v>
      </c>
      <c r="F200" s="5" t="s">
        <v>148</v>
      </c>
      <c r="G200" s="4">
        <v>55852</v>
      </c>
      <c r="H200" s="29">
        <v>117.21</v>
      </c>
      <c r="I200" s="29">
        <f t="shared" si="4"/>
        <v>6546412.9199999999</v>
      </c>
    </row>
    <row r="201" spans="1:9" ht="20.25" x14ac:dyDescent="0.3">
      <c r="A201" s="34"/>
      <c r="B201" s="4" t="s">
        <v>216</v>
      </c>
      <c r="C201" s="13" t="s">
        <v>147</v>
      </c>
      <c r="D201" s="4">
        <v>3282</v>
      </c>
      <c r="E201" s="7" t="s">
        <v>72</v>
      </c>
      <c r="F201" s="5" t="s">
        <v>148</v>
      </c>
      <c r="G201" s="4">
        <v>159679</v>
      </c>
      <c r="H201" s="29">
        <v>117.32</v>
      </c>
      <c r="I201" s="29">
        <f t="shared" si="4"/>
        <v>18733540.279999997</v>
      </c>
    </row>
    <row r="204" spans="1:9" ht="49.5" x14ac:dyDescent="0.25">
      <c r="A204" s="1" t="s">
        <v>9</v>
      </c>
      <c r="B204" s="1" t="s">
        <v>1</v>
      </c>
      <c r="C204" s="2" t="s">
        <v>2</v>
      </c>
      <c r="D204" s="1" t="s">
        <v>3</v>
      </c>
      <c r="E204" s="6" t="s">
        <v>4</v>
      </c>
      <c r="F204" s="3" t="s">
        <v>5</v>
      </c>
      <c r="G204" s="3" t="s">
        <v>6</v>
      </c>
      <c r="H204" s="26" t="s">
        <v>7</v>
      </c>
      <c r="I204" s="27" t="s">
        <v>8</v>
      </c>
    </row>
    <row r="205" spans="1:9" ht="20.25" x14ac:dyDescent="0.3">
      <c r="A205" s="35"/>
      <c r="B205" s="4" t="s">
        <v>216</v>
      </c>
      <c r="C205" s="13" t="s">
        <v>147</v>
      </c>
      <c r="D205" s="4">
        <v>322</v>
      </c>
      <c r="E205" s="7" t="s">
        <v>73</v>
      </c>
      <c r="F205" s="5" t="s">
        <v>148</v>
      </c>
      <c r="G205" s="4">
        <v>1999</v>
      </c>
      <c r="H205" s="29">
        <v>5300</v>
      </c>
      <c r="I205" s="29">
        <f>G205*H205</f>
        <v>10594700</v>
      </c>
    </row>
    <row r="206" spans="1:9" ht="43.5" customHeight="1" x14ac:dyDescent="0.3">
      <c r="A206" s="37"/>
      <c r="B206" s="4" t="s">
        <v>216</v>
      </c>
      <c r="C206" s="13" t="s">
        <v>147</v>
      </c>
      <c r="D206" s="4">
        <v>322</v>
      </c>
      <c r="E206" s="7" t="s">
        <v>280</v>
      </c>
      <c r="F206" s="5" t="s">
        <v>148</v>
      </c>
      <c r="G206" s="4">
        <v>175</v>
      </c>
      <c r="H206" s="29">
        <v>3200</v>
      </c>
      <c r="I206" s="29">
        <f>G206*H206</f>
        <v>560000</v>
      </c>
    </row>
    <row r="209" spans="1:9" ht="49.5" x14ac:dyDescent="0.25">
      <c r="A209" s="1" t="s">
        <v>9</v>
      </c>
      <c r="B209" s="1" t="s">
        <v>1</v>
      </c>
      <c r="C209" s="2" t="s">
        <v>2</v>
      </c>
      <c r="D209" s="1" t="s">
        <v>3</v>
      </c>
      <c r="E209" s="6" t="s">
        <v>4</v>
      </c>
      <c r="F209" s="3" t="s">
        <v>5</v>
      </c>
      <c r="G209" s="3" t="s">
        <v>6</v>
      </c>
      <c r="H209" s="26" t="s">
        <v>7</v>
      </c>
      <c r="I209" s="27" t="s">
        <v>8</v>
      </c>
    </row>
    <row r="210" spans="1:9" ht="20.25" x14ac:dyDescent="0.3">
      <c r="A210" s="34"/>
      <c r="B210" s="4" t="s">
        <v>216</v>
      </c>
      <c r="C210" s="13" t="s">
        <v>147</v>
      </c>
      <c r="D210" s="4">
        <v>3124</v>
      </c>
      <c r="E210" s="7" t="s">
        <v>74</v>
      </c>
      <c r="F210" s="5" t="s">
        <v>148</v>
      </c>
      <c r="G210" s="4">
        <v>310</v>
      </c>
      <c r="H210" s="29">
        <v>1295</v>
      </c>
      <c r="I210" s="29">
        <f>G210*H210</f>
        <v>401450</v>
      </c>
    </row>
    <row r="211" spans="1:9" ht="20.25" x14ac:dyDescent="0.3">
      <c r="A211" s="34"/>
      <c r="B211" s="4" t="s">
        <v>216</v>
      </c>
      <c r="C211" s="13" t="s">
        <v>147</v>
      </c>
      <c r="D211" s="4">
        <v>3124</v>
      </c>
      <c r="E211" s="7" t="s">
        <v>281</v>
      </c>
      <c r="F211" s="5" t="s">
        <v>148</v>
      </c>
      <c r="G211" s="4">
        <v>347</v>
      </c>
      <c r="H211" s="29">
        <v>1295</v>
      </c>
      <c r="I211" s="29">
        <f t="shared" ref="I211:I218" si="5">G211*H211</f>
        <v>449365</v>
      </c>
    </row>
    <row r="212" spans="1:9" ht="20.25" x14ac:dyDescent="0.3">
      <c r="A212" s="34"/>
      <c r="B212" s="4" t="s">
        <v>216</v>
      </c>
      <c r="C212" s="13" t="s">
        <v>147</v>
      </c>
      <c r="D212" s="4">
        <v>3124</v>
      </c>
      <c r="E212" s="7" t="s">
        <v>282</v>
      </c>
      <c r="F212" s="5" t="s">
        <v>148</v>
      </c>
      <c r="G212" s="4">
        <v>327</v>
      </c>
      <c r="H212" s="29">
        <v>1295</v>
      </c>
      <c r="I212" s="29">
        <f t="shared" si="5"/>
        <v>423465</v>
      </c>
    </row>
    <row r="213" spans="1:9" ht="20.25" x14ac:dyDescent="0.3">
      <c r="A213" s="34"/>
      <c r="B213" s="4" t="s">
        <v>216</v>
      </c>
      <c r="C213" s="13" t="s">
        <v>147</v>
      </c>
      <c r="D213" s="4">
        <v>3124</v>
      </c>
      <c r="E213" s="7" t="s">
        <v>75</v>
      </c>
      <c r="F213" s="5" t="s">
        <v>148</v>
      </c>
      <c r="G213" s="4">
        <v>274</v>
      </c>
      <c r="H213" s="29">
        <v>1450</v>
      </c>
      <c r="I213" s="29">
        <f t="shared" si="5"/>
        <v>397300</v>
      </c>
    </row>
    <row r="214" spans="1:9" ht="20.25" x14ac:dyDescent="0.3">
      <c r="A214" s="34"/>
      <c r="B214" s="4" t="s">
        <v>216</v>
      </c>
      <c r="C214" s="13" t="s">
        <v>147</v>
      </c>
      <c r="D214" s="4">
        <v>3124</v>
      </c>
      <c r="E214" s="7" t="s">
        <v>76</v>
      </c>
      <c r="F214" s="5" t="s">
        <v>148</v>
      </c>
      <c r="G214" s="4">
        <v>310</v>
      </c>
      <c r="H214" s="29">
        <v>1295</v>
      </c>
      <c r="I214" s="29">
        <f t="shared" si="5"/>
        <v>401450</v>
      </c>
    </row>
    <row r="215" spans="1:9" ht="20.25" x14ac:dyDescent="0.3">
      <c r="A215" s="34"/>
      <c r="B215" s="4" t="s">
        <v>216</v>
      </c>
      <c r="C215" s="13" t="s">
        <v>147</v>
      </c>
      <c r="D215" s="4">
        <v>3124</v>
      </c>
      <c r="E215" s="7" t="s">
        <v>77</v>
      </c>
      <c r="F215" s="5" t="s">
        <v>148</v>
      </c>
      <c r="G215" s="4">
        <v>327</v>
      </c>
      <c r="H215" s="29">
        <v>1350</v>
      </c>
      <c r="I215" s="29">
        <f t="shared" si="5"/>
        <v>441450</v>
      </c>
    </row>
    <row r="216" spans="1:9" ht="20.25" x14ac:dyDescent="0.3">
      <c r="A216" s="34"/>
      <c r="B216" s="4" t="s">
        <v>216</v>
      </c>
      <c r="C216" s="13" t="s">
        <v>147</v>
      </c>
      <c r="D216" s="4">
        <v>3124</v>
      </c>
      <c r="E216" s="7" t="s">
        <v>78</v>
      </c>
      <c r="F216" s="5" t="s">
        <v>148</v>
      </c>
      <c r="G216" s="4">
        <v>325</v>
      </c>
      <c r="H216" s="29">
        <v>1495</v>
      </c>
      <c r="I216" s="29">
        <f t="shared" si="5"/>
        <v>485875</v>
      </c>
    </row>
    <row r="217" spans="1:9" ht="20.25" x14ac:dyDescent="0.3">
      <c r="A217" s="34"/>
      <c r="B217" s="4" t="s">
        <v>216</v>
      </c>
      <c r="C217" s="13" t="s">
        <v>147</v>
      </c>
      <c r="D217" s="4">
        <v>3124</v>
      </c>
      <c r="E217" s="7" t="s">
        <v>79</v>
      </c>
      <c r="F217" s="5" t="s">
        <v>148</v>
      </c>
      <c r="G217" s="4">
        <v>334</v>
      </c>
      <c r="H217" s="29">
        <v>1295</v>
      </c>
      <c r="I217" s="29">
        <f t="shared" si="5"/>
        <v>432530</v>
      </c>
    </row>
    <row r="218" spans="1:9" ht="20.25" x14ac:dyDescent="0.3">
      <c r="A218" s="34"/>
      <c r="B218" s="4" t="s">
        <v>216</v>
      </c>
      <c r="C218" s="13" t="s">
        <v>147</v>
      </c>
      <c r="D218" s="4">
        <v>3124</v>
      </c>
      <c r="E218" s="7" t="s">
        <v>80</v>
      </c>
      <c r="F218" s="5" t="s">
        <v>148</v>
      </c>
      <c r="G218" s="4">
        <v>306</v>
      </c>
      <c r="H218" s="29">
        <v>1295</v>
      </c>
      <c r="I218" s="29">
        <f t="shared" si="5"/>
        <v>396270</v>
      </c>
    </row>
    <row r="221" spans="1:9" ht="49.5" x14ac:dyDescent="0.25">
      <c r="A221" s="1" t="s">
        <v>9</v>
      </c>
      <c r="B221" s="1" t="s">
        <v>1</v>
      </c>
      <c r="C221" s="2" t="s">
        <v>2</v>
      </c>
      <c r="D221" s="1" t="s">
        <v>3</v>
      </c>
      <c r="E221" s="6" t="s">
        <v>4</v>
      </c>
      <c r="F221" s="3" t="s">
        <v>5</v>
      </c>
      <c r="G221" s="3" t="s">
        <v>6</v>
      </c>
      <c r="H221" s="26" t="s">
        <v>7</v>
      </c>
      <c r="I221" s="27" t="s">
        <v>8</v>
      </c>
    </row>
    <row r="222" spans="1:9" ht="20.25" x14ac:dyDescent="0.3">
      <c r="A222" s="34"/>
      <c r="B222" s="4" t="s">
        <v>216</v>
      </c>
      <c r="C222" s="13" t="s">
        <v>147</v>
      </c>
      <c r="D222" s="4">
        <v>322</v>
      </c>
      <c r="E222" s="7" t="s">
        <v>86</v>
      </c>
      <c r="F222" s="5" t="s">
        <v>148</v>
      </c>
      <c r="G222" s="23">
        <v>1440</v>
      </c>
      <c r="H222" s="29">
        <v>1020</v>
      </c>
      <c r="I222" s="29">
        <f>G222*H222</f>
        <v>1468800</v>
      </c>
    </row>
    <row r="223" spans="1:9" ht="20.25" x14ac:dyDescent="0.3">
      <c r="A223" s="34"/>
      <c r="B223" s="4" t="s">
        <v>216</v>
      </c>
      <c r="C223" s="13" t="s">
        <v>147</v>
      </c>
      <c r="D223" s="4">
        <v>322</v>
      </c>
      <c r="E223" s="7" t="s">
        <v>81</v>
      </c>
      <c r="F223" s="5" t="s">
        <v>148</v>
      </c>
      <c r="G223" s="23">
        <v>3220</v>
      </c>
      <c r="H223" s="29">
        <v>1020</v>
      </c>
      <c r="I223" s="29">
        <f t="shared" ref="I223:I227" si="6">G223*H223</f>
        <v>3284400</v>
      </c>
    </row>
    <row r="224" spans="1:9" ht="20.25" x14ac:dyDescent="0.3">
      <c r="A224" s="34"/>
      <c r="B224" s="4" t="s">
        <v>216</v>
      </c>
      <c r="C224" s="13" t="s">
        <v>147</v>
      </c>
      <c r="D224" s="4">
        <v>322</v>
      </c>
      <c r="E224" s="7" t="s">
        <v>82</v>
      </c>
      <c r="F224" s="5" t="s">
        <v>148</v>
      </c>
      <c r="G224" s="23">
        <v>3928</v>
      </c>
      <c r="H224" s="29">
        <v>1020</v>
      </c>
      <c r="I224" s="29">
        <f t="shared" si="6"/>
        <v>4006560</v>
      </c>
    </row>
    <row r="225" spans="1:9" ht="20.25" x14ac:dyDescent="0.3">
      <c r="A225" s="34"/>
      <c r="B225" s="4" t="s">
        <v>216</v>
      </c>
      <c r="C225" s="13" t="s">
        <v>147</v>
      </c>
      <c r="D225" s="4">
        <v>322</v>
      </c>
      <c r="E225" s="7" t="s">
        <v>83</v>
      </c>
      <c r="F225" s="5" t="s">
        <v>148</v>
      </c>
      <c r="G225" s="23">
        <v>4216</v>
      </c>
      <c r="H225" s="29">
        <v>1020</v>
      </c>
      <c r="I225" s="29">
        <f t="shared" si="6"/>
        <v>4300320</v>
      </c>
    </row>
    <row r="226" spans="1:9" ht="20.25" x14ac:dyDescent="0.3">
      <c r="A226" s="34"/>
      <c r="B226" s="4" t="s">
        <v>216</v>
      </c>
      <c r="C226" s="13" t="s">
        <v>147</v>
      </c>
      <c r="D226" s="4">
        <v>322</v>
      </c>
      <c r="E226" s="7" t="s">
        <v>84</v>
      </c>
      <c r="F226" s="5" t="s">
        <v>148</v>
      </c>
      <c r="G226" s="23">
        <v>5400</v>
      </c>
      <c r="H226" s="29">
        <v>1020</v>
      </c>
      <c r="I226" s="29">
        <f t="shared" si="6"/>
        <v>5508000</v>
      </c>
    </row>
    <row r="227" spans="1:9" ht="20.25" x14ac:dyDescent="0.3">
      <c r="A227" s="34"/>
      <c r="B227" s="4" t="s">
        <v>216</v>
      </c>
      <c r="C227" s="13" t="s">
        <v>147</v>
      </c>
      <c r="D227" s="4">
        <v>322</v>
      </c>
      <c r="E227" s="7" t="s">
        <v>85</v>
      </c>
      <c r="F227" s="5" t="s">
        <v>148</v>
      </c>
      <c r="G227" s="23">
        <v>4160</v>
      </c>
      <c r="H227" s="29">
        <v>1020</v>
      </c>
      <c r="I227" s="29">
        <f t="shared" si="6"/>
        <v>4243200</v>
      </c>
    </row>
    <row r="230" spans="1:9" ht="49.5" x14ac:dyDescent="0.25">
      <c r="A230" s="1" t="s">
        <v>9</v>
      </c>
      <c r="B230" s="1" t="s">
        <v>1</v>
      </c>
      <c r="C230" s="2" t="s">
        <v>2</v>
      </c>
      <c r="D230" s="1" t="s">
        <v>3</v>
      </c>
      <c r="E230" s="6" t="s">
        <v>4</v>
      </c>
      <c r="F230" s="3" t="s">
        <v>5</v>
      </c>
      <c r="G230" s="3" t="s">
        <v>6</v>
      </c>
      <c r="H230" s="26" t="s">
        <v>7</v>
      </c>
      <c r="I230" s="27" t="s">
        <v>8</v>
      </c>
    </row>
    <row r="231" spans="1:9" ht="20.25" x14ac:dyDescent="0.3">
      <c r="A231" s="34"/>
      <c r="B231" s="4" t="s">
        <v>216</v>
      </c>
      <c r="C231" s="13" t="s">
        <v>147</v>
      </c>
      <c r="D231" s="4" t="s">
        <v>217</v>
      </c>
      <c r="E231" s="7" t="s">
        <v>283</v>
      </c>
      <c r="F231" s="5" t="s">
        <v>148</v>
      </c>
      <c r="G231" s="4">
        <v>2400</v>
      </c>
      <c r="H231" s="29" t="s">
        <v>218</v>
      </c>
      <c r="I231" s="29">
        <v>0</v>
      </c>
    </row>
    <row r="232" spans="1:9" ht="20.25" x14ac:dyDescent="0.3">
      <c r="A232" s="34"/>
      <c r="B232" s="4" t="s">
        <v>216</v>
      </c>
      <c r="C232" s="13" t="s">
        <v>147</v>
      </c>
      <c r="D232" s="4" t="s">
        <v>217</v>
      </c>
      <c r="E232" s="7" t="s">
        <v>87</v>
      </c>
      <c r="F232" s="5" t="s">
        <v>148</v>
      </c>
      <c r="G232" s="4">
        <v>2880</v>
      </c>
      <c r="H232" s="29" t="s">
        <v>218</v>
      </c>
      <c r="I232" s="29">
        <v>0</v>
      </c>
    </row>
    <row r="233" spans="1:9" ht="20.25" x14ac:dyDescent="0.3">
      <c r="A233" s="34"/>
      <c r="B233" s="4" t="s">
        <v>216</v>
      </c>
      <c r="C233" s="13" t="s">
        <v>147</v>
      </c>
      <c r="D233" s="4" t="s">
        <v>217</v>
      </c>
      <c r="E233" s="7" t="s">
        <v>88</v>
      </c>
      <c r="F233" s="5" t="s">
        <v>148</v>
      </c>
      <c r="G233" s="4">
        <v>2880</v>
      </c>
      <c r="H233" s="29" t="s">
        <v>218</v>
      </c>
      <c r="I233" s="29">
        <v>0</v>
      </c>
    </row>
    <row r="234" spans="1:9" ht="20.25" x14ac:dyDescent="0.3">
      <c r="A234" s="34"/>
      <c r="B234" s="4" t="s">
        <v>216</v>
      </c>
      <c r="C234" s="13" t="s">
        <v>147</v>
      </c>
      <c r="D234" s="4" t="s">
        <v>217</v>
      </c>
      <c r="E234" s="7" t="s">
        <v>284</v>
      </c>
      <c r="F234" s="5" t="s">
        <v>148</v>
      </c>
      <c r="G234" s="4">
        <v>2860</v>
      </c>
      <c r="H234" s="29" t="s">
        <v>218</v>
      </c>
      <c r="I234" s="29">
        <v>0</v>
      </c>
    </row>
    <row r="235" spans="1:9" ht="20.25" x14ac:dyDescent="0.3">
      <c r="A235" s="34"/>
      <c r="B235" s="4" t="s">
        <v>216</v>
      </c>
      <c r="C235" s="13" t="s">
        <v>147</v>
      </c>
      <c r="D235" s="4" t="s">
        <v>217</v>
      </c>
      <c r="E235" s="7" t="s">
        <v>89</v>
      </c>
      <c r="F235" s="5" t="s">
        <v>148</v>
      </c>
      <c r="G235" s="4">
        <v>4480</v>
      </c>
      <c r="H235" s="29" t="s">
        <v>218</v>
      </c>
      <c r="I235" s="29">
        <v>0</v>
      </c>
    </row>
    <row r="236" spans="1:9" ht="20.25" x14ac:dyDescent="0.3">
      <c r="A236" s="34"/>
      <c r="B236" s="4" t="s">
        <v>216</v>
      </c>
      <c r="C236" s="13" t="s">
        <v>147</v>
      </c>
      <c r="D236" s="4" t="s">
        <v>217</v>
      </c>
      <c r="E236" s="7" t="s">
        <v>90</v>
      </c>
      <c r="F236" s="5" t="s">
        <v>148</v>
      </c>
      <c r="G236" s="4">
        <v>1500</v>
      </c>
      <c r="H236" s="29" t="s">
        <v>218</v>
      </c>
      <c r="I236" s="29">
        <v>0</v>
      </c>
    </row>
    <row r="237" spans="1:9" ht="20.25" x14ac:dyDescent="0.3">
      <c r="A237" s="34"/>
      <c r="B237" s="4" t="s">
        <v>216</v>
      </c>
      <c r="C237" s="13" t="s">
        <v>147</v>
      </c>
      <c r="D237" s="4" t="s">
        <v>217</v>
      </c>
      <c r="E237" s="7" t="s">
        <v>285</v>
      </c>
      <c r="F237" s="5" t="s">
        <v>148</v>
      </c>
      <c r="G237" s="4">
        <v>2800</v>
      </c>
      <c r="H237" s="29" t="s">
        <v>218</v>
      </c>
      <c r="I237" s="29">
        <v>0</v>
      </c>
    </row>
    <row r="238" spans="1:9" ht="20.25" x14ac:dyDescent="0.3">
      <c r="A238" s="34"/>
      <c r="B238" s="4" t="s">
        <v>216</v>
      </c>
      <c r="C238" s="13" t="s">
        <v>147</v>
      </c>
      <c r="D238" s="4" t="s">
        <v>217</v>
      </c>
      <c r="E238" s="7" t="s">
        <v>91</v>
      </c>
      <c r="F238" s="5" t="s">
        <v>148</v>
      </c>
      <c r="G238" s="4">
        <v>2240</v>
      </c>
      <c r="H238" s="29" t="s">
        <v>218</v>
      </c>
      <c r="I238" s="29">
        <v>0</v>
      </c>
    </row>
    <row r="239" spans="1:9" ht="20.25" x14ac:dyDescent="0.3">
      <c r="A239" s="34"/>
      <c r="B239" s="4" t="s">
        <v>216</v>
      </c>
      <c r="C239" s="13" t="s">
        <v>147</v>
      </c>
      <c r="D239" s="4" t="s">
        <v>217</v>
      </c>
      <c r="E239" s="7" t="s">
        <v>92</v>
      </c>
      <c r="F239" s="5" t="s">
        <v>148</v>
      </c>
      <c r="G239" s="4">
        <v>3000</v>
      </c>
      <c r="H239" s="29" t="s">
        <v>218</v>
      </c>
      <c r="I239" s="29">
        <v>0</v>
      </c>
    </row>
    <row r="240" spans="1:9" ht="20.25" x14ac:dyDescent="0.3">
      <c r="A240" s="34"/>
      <c r="B240" s="4" t="s">
        <v>216</v>
      </c>
      <c r="C240" s="13" t="s">
        <v>147</v>
      </c>
      <c r="D240" s="4" t="s">
        <v>217</v>
      </c>
      <c r="E240" s="7" t="s">
        <v>286</v>
      </c>
      <c r="F240" s="5" t="s">
        <v>148</v>
      </c>
      <c r="G240" s="4">
        <v>2280</v>
      </c>
      <c r="H240" s="29" t="s">
        <v>218</v>
      </c>
      <c r="I240" s="29">
        <v>0</v>
      </c>
    </row>
    <row r="241" spans="1:9" ht="20.25" x14ac:dyDescent="0.3">
      <c r="A241" s="34"/>
      <c r="B241" s="4" t="s">
        <v>216</v>
      </c>
      <c r="C241" s="13" t="s">
        <v>147</v>
      </c>
      <c r="D241" s="4" t="s">
        <v>217</v>
      </c>
      <c r="E241" s="7" t="s">
        <v>287</v>
      </c>
      <c r="F241" s="5" t="s">
        <v>148</v>
      </c>
      <c r="G241" s="4">
        <v>1960</v>
      </c>
      <c r="H241" s="29" t="s">
        <v>218</v>
      </c>
      <c r="I241" s="29">
        <v>0</v>
      </c>
    </row>
    <row r="242" spans="1:9" ht="20.25" x14ac:dyDescent="0.3">
      <c r="A242" s="34"/>
      <c r="B242" s="4" t="s">
        <v>216</v>
      </c>
      <c r="C242" s="13" t="s">
        <v>147</v>
      </c>
      <c r="D242" s="4" t="s">
        <v>217</v>
      </c>
      <c r="E242" s="7" t="s">
        <v>93</v>
      </c>
      <c r="F242" s="5" t="s">
        <v>148</v>
      </c>
      <c r="G242" s="4">
        <v>2700</v>
      </c>
      <c r="H242" s="29" t="s">
        <v>218</v>
      </c>
      <c r="I242" s="29">
        <v>0</v>
      </c>
    </row>
    <row r="243" spans="1:9" ht="20.25" x14ac:dyDescent="0.3">
      <c r="A243" s="34"/>
      <c r="B243" s="4" t="s">
        <v>216</v>
      </c>
      <c r="C243" s="13" t="s">
        <v>147</v>
      </c>
      <c r="D243" s="4" t="s">
        <v>217</v>
      </c>
      <c r="E243" s="7" t="s">
        <v>94</v>
      </c>
      <c r="F243" s="5" t="s">
        <v>148</v>
      </c>
      <c r="G243" s="4">
        <v>3000</v>
      </c>
      <c r="H243" s="29" t="s">
        <v>218</v>
      </c>
      <c r="I243" s="29">
        <v>0</v>
      </c>
    </row>
    <row r="244" spans="1:9" ht="20.25" x14ac:dyDescent="0.3">
      <c r="A244" s="34"/>
      <c r="B244" s="4" t="s">
        <v>216</v>
      </c>
      <c r="C244" s="13" t="s">
        <v>147</v>
      </c>
      <c r="D244" s="4" t="s">
        <v>217</v>
      </c>
      <c r="E244" s="7" t="s">
        <v>95</v>
      </c>
      <c r="F244" s="5" t="s">
        <v>148</v>
      </c>
      <c r="G244" s="4">
        <v>2640</v>
      </c>
      <c r="H244" s="29" t="s">
        <v>218</v>
      </c>
      <c r="I244" s="29">
        <v>0</v>
      </c>
    </row>
    <row r="245" spans="1:9" ht="20.25" x14ac:dyDescent="0.3">
      <c r="A245" s="34"/>
      <c r="B245" s="4" t="s">
        <v>216</v>
      </c>
      <c r="C245" s="13" t="s">
        <v>147</v>
      </c>
      <c r="D245" s="4" t="s">
        <v>217</v>
      </c>
      <c r="E245" s="7" t="s">
        <v>96</v>
      </c>
      <c r="F245" s="5" t="s">
        <v>148</v>
      </c>
      <c r="G245" s="4">
        <v>5720</v>
      </c>
      <c r="H245" s="29" t="s">
        <v>218</v>
      </c>
      <c r="I245" s="29">
        <v>0</v>
      </c>
    </row>
    <row r="246" spans="1:9" ht="20.25" x14ac:dyDescent="0.3">
      <c r="A246" s="34"/>
      <c r="B246" s="4" t="s">
        <v>216</v>
      </c>
      <c r="C246" s="13" t="s">
        <v>147</v>
      </c>
      <c r="D246" s="4" t="s">
        <v>217</v>
      </c>
      <c r="E246" s="7" t="s">
        <v>288</v>
      </c>
      <c r="F246" s="5" t="s">
        <v>148</v>
      </c>
      <c r="G246" s="4">
        <v>3000</v>
      </c>
      <c r="H246" s="29" t="s">
        <v>218</v>
      </c>
      <c r="I246" s="29">
        <v>0</v>
      </c>
    </row>
    <row r="247" spans="1:9" ht="20.25" x14ac:dyDescent="0.3">
      <c r="A247" s="34"/>
      <c r="B247" s="4" t="s">
        <v>216</v>
      </c>
      <c r="C247" s="13" t="s">
        <v>147</v>
      </c>
      <c r="D247" s="4" t="s">
        <v>217</v>
      </c>
      <c r="E247" s="7" t="s">
        <v>289</v>
      </c>
      <c r="F247" s="5" t="s">
        <v>148</v>
      </c>
      <c r="G247" s="4">
        <v>2730</v>
      </c>
      <c r="H247" s="29" t="s">
        <v>218</v>
      </c>
      <c r="I247" s="29">
        <v>0</v>
      </c>
    </row>
    <row r="248" spans="1:9" ht="20.25" x14ac:dyDescent="0.3">
      <c r="A248" s="34"/>
      <c r="B248" s="4" t="s">
        <v>216</v>
      </c>
      <c r="C248" s="13" t="s">
        <v>147</v>
      </c>
      <c r="D248" s="4" t="s">
        <v>217</v>
      </c>
      <c r="E248" s="7" t="s">
        <v>97</v>
      </c>
      <c r="F248" s="5" t="s">
        <v>148</v>
      </c>
      <c r="G248" s="4">
        <v>1650</v>
      </c>
      <c r="H248" s="29" t="s">
        <v>218</v>
      </c>
      <c r="I248" s="29">
        <v>0</v>
      </c>
    </row>
    <row r="251" spans="1:9" ht="49.5" x14ac:dyDescent="0.25">
      <c r="A251" s="1" t="s">
        <v>9</v>
      </c>
      <c r="B251" s="1" t="s">
        <v>1</v>
      </c>
      <c r="C251" s="2" t="s">
        <v>2</v>
      </c>
      <c r="D251" s="1" t="s">
        <v>3</v>
      </c>
      <c r="E251" s="6" t="s">
        <v>4</v>
      </c>
      <c r="F251" s="3" t="s">
        <v>5</v>
      </c>
      <c r="G251" s="3" t="s">
        <v>6</v>
      </c>
      <c r="H251" s="26" t="s">
        <v>7</v>
      </c>
      <c r="I251" s="27" t="s">
        <v>8</v>
      </c>
    </row>
    <row r="252" spans="1:9" ht="20.25" x14ac:dyDescent="0.3">
      <c r="A252" s="34"/>
      <c r="B252" s="4" t="s">
        <v>216</v>
      </c>
      <c r="C252" s="13" t="s">
        <v>147</v>
      </c>
      <c r="D252" s="4">
        <v>968</v>
      </c>
      <c r="E252" s="7" t="s">
        <v>290</v>
      </c>
      <c r="F252" s="5" t="s">
        <v>148</v>
      </c>
      <c r="G252" s="4">
        <v>4000</v>
      </c>
      <c r="H252" s="29">
        <v>17.96</v>
      </c>
      <c r="I252" s="29">
        <f>G252*H252</f>
        <v>71840</v>
      </c>
    </row>
    <row r="253" spans="1:9" ht="20.25" x14ac:dyDescent="0.3">
      <c r="A253" s="34"/>
      <c r="B253" s="4" t="s">
        <v>216</v>
      </c>
      <c r="C253" s="13" t="s">
        <v>147</v>
      </c>
      <c r="D253" s="4">
        <v>968</v>
      </c>
      <c r="E253" s="7" t="s">
        <v>291</v>
      </c>
      <c r="F253" s="5" t="s">
        <v>148</v>
      </c>
      <c r="G253" s="4">
        <v>2880</v>
      </c>
      <c r="H253" s="29">
        <v>17.96</v>
      </c>
      <c r="I253" s="29">
        <f t="shared" ref="I253:I266" si="7">G253*H253</f>
        <v>51724.800000000003</v>
      </c>
    </row>
    <row r="254" spans="1:9" ht="20.25" x14ac:dyDescent="0.3">
      <c r="A254" s="34"/>
      <c r="B254" s="4" t="s">
        <v>216</v>
      </c>
      <c r="C254" s="13" t="s">
        <v>147</v>
      </c>
      <c r="D254" s="4">
        <v>2968</v>
      </c>
      <c r="E254" s="7" t="s">
        <v>292</v>
      </c>
      <c r="F254" s="5" t="s">
        <v>148</v>
      </c>
      <c r="G254" s="4">
        <v>8346</v>
      </c>
      <c r="H254" s="29">
        <v>17.96</v>
      </c>
      <c r="I254" s="29">
        <f t="shared" si="7"/>
        <v>149894.16</v>
      </c>
    </row>
    <row r="255" spans="1:9" ht="20.25" x14ac:dyDescent="0.3">
      <c r="A255" s="34"/>
      <c r="B255" s="4" t="s">
        <v>216</v>
      </c>
      <c r="C255" s="13" t="s">
        <v>147</v>
      </c>
      <c r="D255" s="4">
        <v>968</v>
      </c>
      <c r="E255" s="7" t="s">
        <v>98</v>
      </c>
      <c r="F255" s="5" t="s">
        <v>148</v>
      </c>
      <c r="G255" s="4">
        <v>19706</v>
      </c>
      <c r="H255" s="29">
        <v>12.64</v>
      </c>
      <c r="I255" s="29">
        <f t="shared" si="7"/>
        <v>249083.84000000003</v>
      </c>
    </row>
    <row r="256" spans="1:9" ht="20.25" x14ac:dyDescent="0.3">
      <c r="A256" s="34"/>
      <c r="B256" s="4" t="s">
        <v>216</v>
      </c>
      <c r="C256" s="13" t="s">
        <v>147</v>
      </c>
      <c r="D256" s="4">
        <v>968</v>
      </c>
      <c r="E256" s="7" t="s">
        <v>99</v>
      </c>
      <c r="F256" s="5" t="s">
        <v>148</v>
      </c>
      <c r="G256" s="4">
        <v>8588</v>
      </c>
      <c r="H256" s="29">
        <v>20.309999999999999</v>
      </c>
      <c r="I256" s="29">
        <f t="shared" si="7"/>
        <v>174422.28</v>
      </c>
    </row>
    <row r="257" spans="1:9" ht="20.25" x14ac:dyDescent="0.3">
      <c r="A257" s="34"/>
      <c r="B257" s="4" t="s">
        <v>216</v>
      </c>
      <c r="C257" s="13" t="s">
        <v>147</v>
      </c>
      <c r="D257" s="4">
        <v>968</v>
      </c>
      <c r="E257" s="7" t="s">
        <v>293</v>
      </c>
      <c r="F257" s="5" t="s">
        <v>148</v>
      </c>
      <c r="G257" s="4">
        <v>9540</v>
      </c>
      <c r="H257" s="29">
        <v>17.96</v>
      </c>
      <c r="I257" s="29">
        <f t="shared" si="7"/>
        <v>171338.4</v>
      </c>
    </row>
    <row r="258" spans="1:9" ht="20.25" x14ac:dyDescent="0.3">
      <c r="A258" s="34"/>
      <c r="B258" s="4" t="s">
        <v>216</v>
      </c>
      <c r="C258" s="13" t="s">
        <v>147</v>
      </c>
      <c r="D258" s="4">
        <v>968</v>
      </c>
      <c r="E258" s="7" t="s">
        <v>294</v>
      </c>
      <c r="F258" s="5" t="s">
        <v>148</v>
      </c>
      <c r="G258" s="4">
        <v>10000</v>
      </c>
      <c r="H258" s="29">
        <v>17.96</v>
      </c>
      <c r="I258" s="29">
        <f t="shared" si="7"/>
        <v>179600</v>
      </c>
    </row>
    <row r="259" spans="1:9" ht="20.25" x14ac:dyDescent="0.3">
      <c r="A259" s="34"/>
      <c r="B259" s="4" t="s">
        <v>216</v>
      </c>
      <c r="C259" s="13" t="s">
        <v>147</v>
      </c>
      <c r="D259" s="4">
        <v>968</v>
      </c>
      <c r="E259" s="7" t="s">
        <v>295</v>
      </c>
      <c r="F259" s="5" t="s">
        <v>148</v>
      </c>
      <c r="G259" s="4">
        <v>9900</v>
      </c>
      <c r="H259" s="29">
        <v>12.64</v>
      </c>
      <c r="I259" s="29">
        <f t="shared" si="7"/>
        <v>125136</v>
      </c>
    </row>
    <row r="260" spans="1:9" ht="20.25" x14ac:dyDescent="0.3">
      <c r="A260" s="34"/>
      <c r="B260" s="4" t="s">
        <v>216</v>
      </c>
      <c r="C260" s="13" t="s">
        <v>147</v>
      </c>
      <c r="D260" s="4">
        <v>968</v>
      </c>
      <c r="E260" s="7" t="s">
        <v>296</v>
      </c>
      <c r="F260" s="5" t="s">
        <v>148</v>
      </c>
      <c r="G260" s="4">
        <v>7550</v>
      </c>
      <c r="H260" s="29">
        <v>20.309999999999999</v>
      </c>
      <c r="I260" s="29">
        <f t="shared" si="7"/>
        <v>153340.5</v>
      </c>
    </row>
    <row r="261" spans="1:9" ht="20.25" x14ac:dyDescent="0.3">
      <c r="A261" s="34"/>
      <c r="B261" s="4" t="s">
        <v>216</v>
      </c>
      <c r="C261" s="13" t="s">
        <v>147</v>
      </c>
      <c r="D261" s="4">
        <v>968</v>
      </c>
      <c r="E261" s="7" t="s">
        <v>297</v>
      </c>
      <c r="F261" s="5" t="s">
        <v>148</v>
      </c>
      <c r="G261" s="4">
        <v>10790</v>
      </c>
      <c r="H261" s="29">
        <v>12.64</v>
      </c>
      <c r="I261" s="29">
        <f t="shared" si="7"/>
        <v>136385.60000000001</v>
      </c>
    </row>
    <row r="262" spans="1:9" ht="20.25" x14ac:dyDescent="0.3">
      <c r="A262" s="34"/>
      <c r="B262" s="4" t="s">
        <v>216</v>
      </c>
      <c r="C262" s="13" t="s">
        <v>147</v>
      </c>
      <c r="D262" s="4">
        <v>968</v>
      </c>
      <c r="E262" s="7" t="s">
        <v>298</v>
      </c>
      <c r="F262" s="5" t="s">
        <v>148</v>
      </c>
      <c r="G262" s="4">
        <v>9910</v>
      </c>
      <c r="H262" s="29">
        <v>12.64</v>
      </c>
      <c r="I262" s="29">
        <f t="shared" si="7"/>
        <v>125262.40000000001</v>
      </c>
    </row>
    <row r="263" spans="1:9" ht="20.25" x14ac:dyDescent="0.3">
      <c r="A263" s="34"/>
      <c r="B263" s="4" t="s">
        <v>216</v>
      </c>
      <c r="C263" s="13" t="s">
        <v>147</v>
      </c>
      <c r="D263" s="4">
        <v>968</v>
      </c>
      <c r="E263" s="7" t="s">
        <v>299</v>
      </c>
      <c r="F263" s="5" t="s">
        <v>148</v>
      </c>
      <c r="G263" s="4">
        <v>10390</v>
      </c>
      <c r="H263" s="29">
        <v>16.600000000000001</v>
      </c>
      <c r="I263" s="29">
        <f t="shared" si="7"/>
        <v>172474.00000000003</v>
      </c>
    </row>
    <row r="264" spans="1:9" ht="20.25" x14ac:dyDescent="0.3">
      <c r="A264" s="34"/>
      <c r="B264" s="4" t="s">
        <v>216</v>
      </c>
      <c r="C264" s="13" t="s">
        <v>147</v>
      </c>
      <c r="D264" s="4">
        <v>968</v>
      </c>
      <c r="E264" s="7" t="s">
        <v>300</v>
      </c>
      <c r="F264" s="5" t="s">
        <v>148</v>
      </c>
      <c r="G264" s="4">
        <v>2100</v>
      </c>
      <c r="H264" s="29">
        <v>17.96</v>
      </c>
      <c r="I264" s="29">
        <f t="shared" si="7"/>
        <v>37716</v>
      </c>
    </row>
    <row r="265" spans="1:9" ht="20.25" x14ac:dyDescent="0.3">
      <c r="A265" s="34"/>
      <c r="B265" s="4" t="s">
        <v>216</v>
      </c>
      <c r="C265" s="13" t="s">
        <v>147</v>
      </c>
      <c r="D265" s="4">
        <v>968</v>
      </c>
      <c r="E265" s="7" t="s">
        <v>301</v>
      </c>
      <c r="F265" s="5" t="s">
        <v>148</v>
      </c>
      <c r="G265" s="4">
        <v>7350</v>
      </c>
      <c r="H265" s="29">
        <v>12.64</v>
      </c>
      <c r="I265" s="29">
        <f t="shared" si="7"/>
        <v>92904</v>
      </c>
    </row>
    <row r="266" spans="1:9" ht="20.25" x14ac:dyDescent="0.3">
      <c r="A266" s="34"/>
      <c r="B266" s="4" t="s">
        <v>216</v>
      </c>
      <c r="C266" s="13" t="s">
        <v>147</v>
      </c>
      <c r="D266" s="4">
        <v>968</v>
      </c>
      <c r="E266" s="7" t="s">
        <v>302</v>
      </c>
      <c r="F266" s="5" t="s">
        <v>148</v>
      </c>
      <c r="G266" s="4">
        <v>175</v>
      </c>
      <c r="H266" s="29">
        <v>17.96</v>
      </c>
      <c r="I266" s="29">
        <f t="shared" si="7"/>
        <v>3143</v>
      </c>
    </row>
    <row r="269" spans="1:9" ht="49.5" x14ac:dyDescent="0.25">
      <c r="A269" s="1" t="s">
        <v>9</v>
      </c>
      <c r="B269" s="1" t="s">
        <v>1</v>
      </c>
      <c r="C269" s="2" t="s">
        <v>2</v>
      </c>
      <c r="D269" s="1" t="s">
        <v>3</v>
      </c>
      <c r="E269" s="6" t="s">
        <v>4</v>
      </c>
      <c r="F269" s="3" t="s">
        <v>5</v>
      </c>
      <c r="G269" s="3" t="s">
        <v>6</v>
      </c>
      <c r="H269" s="26" t="s">
        <v>7</v>
      </c>
      <c r="I269" s="27" t="s">
        <v>8</v>
      </c>
    </row>
    <row r="270" spans="1:9" ht="20.25" x14ac:dyDescent="0.3">
      <c r="A270" s="34"/>
      <c r="B270" s="25" t="s">
        <v>216</v>
      </c>
      <c r="C270" s="13" t="s">
        <v>147</v>
      </c>
      <c r="D270" s="18" t="s">
        <v>204</v>
      </c>
      <c r="E270" s="7" t="s">
        <v>303</v>
      </c>
      <c r="F270" s="5" t="s">
        <v>148</v>
      </c>
      <c r="G270" s="4">
        <v>5950</v>
      </c>
      <c r="H270" s="29">
        <v>0</v>
      </c>
      <c r="I270" s="29">
        <f>G270*H270</f>
        <v>0</v>
      </c>
    </row>
    <row r="271" spans="1:9" ht="20.25" x14ac:dyDescent="0.3">
      <c r="A271" s="34"/>
      <c r="B271" s="25" t="s">
        <v>216</v>
      </c>
      <c r="C271" s="13" t="s">
        <v>147</v>
      </c>
      <c r="D271" s="18" t="s">
        <v>204</v>
      </c>
      <c r="E271" s="7" t="s">
        <v>100</v>
      </c>
      <c r="F271" s="5" t="s">
        <v>148</v>
      </c>
      <c r="G271" s="4">
        <v>4420</v>
      </c>
      <c r="H271" s="29">
        <v>0</v>
      </c>
      <c r="I271" s="29">
        <f t="shared" ref="I271:I282" si="8">G271*H271</f>
        <v>0</v>
      </c>
    </row>
    <row r="272" spans="1:9" ht="20.25" x14ac:dyDescent="0.3">
      <c r="A272" s="34"/>
      <c r="B272" s="25" t="s">
        <v>216</v>
      </c>
      <c r="C272" s="13" t="s">
        <v>147</v>
      </c>
      <c r="D272" s="18" t="s">
        <v>204</v>
      </c>
      <c r="E272" s="7" t="s">
        <v>304</v>
      </c>
      <c r="F272" s="5" t="s">
        <v>148</v>
      </c>
      <c r="G272" s="4">
        <v>5332</v>
      </c>
      <c r="H272" s="29">
        <v>0</v>
      </c>
      <c r="I272" s="29">
        <f t="shared" si="8"/>
        <v>0</v>
      </c>
    </row>
    <row r="273" spans="1:9" ht="20.25" x14ac:dyDescent="0.3">
      <c r="A273" s="34"/>
      <c r="B273" s="25" t="s">
        <v>216</v>
      </c>
      <c r="C273" s="13" t="s">
        <v>147</v>
      </c>
      <c r="D273" s="18" t="s">
        <v>204</v>
      </c>
      <c r="E273" s="7" t="s">
        <v>305</v>
      </c>
      <c r="F273" s="5" t="s">
        <v>148</v>
      </c>
      <c r="G273" s="4">
        <v>900</v>
      </c>
      <c r="H273" s="29">
        <v>0</v>
      </c>
      <c r="I273" s="29">
        <f t="shared" si="8"/>
        <v>0</v>
      </c>
    </row>
    <row r="274" spans="1:9" ht="20.25" x14ac:dyDescent="0.3">
      <c r="A274" s="34"/>
      <c r="B274" s="25" t="s">
        <v>216</v>
      </c>
      <c r="C274" s="13" t="s">
        <v>147</v>
      </c>
      <c r="D274" s="18" t="s">
        <v>204</v>
      </c>
      <c r="E274" s="7" t="s">
        <v>306</v>
      </c>
      <c r="F274" s="5" t="s">
        <v>148</v>
      </c>
      <c r="G274" s="4">
        <v>5510</v>
      </c>
      <c r="H274" s="29">
        <v>0</v>
      </c>
      <c r="I274" s="29">
        <f t="shared" si="8"/>
        <v>0</v>
      </c>
    </row>
    <row r="275" spans="1:9" ht="20.25" x14ac:dyDescent="0.3">
      <c r="A275" s="34"/>
      <c r="B275" s="25" t="s">
        <v>216</v>
      </c>
      <c r="C275" s="13" t="s">
        <v>147</v>
      </c>
      <c r="D275" s="18" t="s">
        <v>204</v>
      </c>
      <c r="E275" s="7" t="s">
        <v>307</v>
      </c>
      <c r="F275" s="5" t="s">
        <v>148</v>
      </c>
      <c r="G275" s="4">
        <v>1125</v>
      </c>
      <c r="H275" s="29">
        <v>0</v>
      </c>
      <c r="I275" s="29">
        <f t="shared" si="8"/>
        <v>0</v>
      </c>
    </row>
    <row r="276" spans="1:9" ht="20.25" x14ac:dyDescent="0.3">
      <c r="A276" s="34"/>
      <c r="B276" s="25" t="s">
        <v>216</v>
      </c>
      <c r="C276" s="13" t="s">
        <v>147</v>
      </c>
      <c r="D276" s="18" t="s">
        <v>204</v>
      </c>
      <c r="E276" s="7" t="s">
        <v>308</v>
      </c>
      <c r="F276" s="5" t="s">
        <v>148</v>
      </c>
      <c r="G276" s="4">
        <v>350</v>
      </c>
      <c r="H276" s="29">
        <v>0</v>
      </c>
      <c r="I276" s="29">
        <f t="shared" si="8"/>
        <v>0</v>
      </c>
    </row>
    <row r="277" spans="1:9" ht="20.25" x14ac:dyDescent="0.3">
      <c r="A277" s="34"/>
      <c r="B277" s="25" t="s">
        <v>216</v>
      </c>
      <c r="C277" s="13" t="s">
        <v>147</v>
      </c>
      <c r="D277" s="18" t="s">
        <v>204</v>
      </c>
      <c r="E277" s="7" t="s">
        <v>309</v>
      </c>
      <c r="F277" s="5" t="s">
        <v>148</v>
      </c>
      <c r="G277" s="4">
        <v>5750</v>
      </c>
      <c r="H277" s="29">
        <v>0</v>
      </c>
      <c r="I277" s="29">
        <f t="shared" si="8"/>
        <v>0</v>
      </c>
    </row>
    <row r="278" spans="1:9" ht="20.25" x14ac:dyDescent="0.3">
      <c r="A278" s="34"/>
      <c r="B278" s="25" t="s">
        <v>216</v>
      </c>
      <c r="C278" s="13" t="s">
        <v>147</v>
      </c>
      <c r="D278" s="18" t="s">
        <v>204</v>
      </c>
      <c r="E278" s="7" t="s">
        <v>101</v>
      </c>
      <c r="F278" s="5" t="s">
        <v>148</v>
      </c>
      <c r="G278" s="4">
        <v>3850</v>
      </c>
      <c r="H278" s="29">
        <v>0</v>
      </c>
      <c r="I278" s="29">
        <f t="shared" si="8"/>
        <v>0</v>
      </c>
    </row>
    <row r="279" spans="1:9" ht="20.25" x14ac:dyDescent="0.3">
      <c r="A279" s="34"/>
      <c r="B279" s="25" t="s">
        <v>216</v>
      </c>
      <c r="C279" s="13" t="s">
        <v>147</v>
      </c>
      <c r="D279" s="18" t="s">
        <v>204</v>
      </c>
      <c r="E279" s="7" t="s">
        <v>102</v>
      </c>
      <c r="F279" s="5" t="s">
        <v>148</v>
      </c>
      <c r="G279" s="4">
        <v>5760</v>
      </c>
      <c r="H279" s="29">
        <v>0</v>
      </c>
      <c r="I279" s="29">
        <f t="shared" si="8"/>
        <v>0</v>
      </c>
    </row>
    <row r="280" spans="1:9" ht="20.25" x14ac:dyDescent="0.3">
      <c r="A280" s="34"/>
      <c r="B280" s="25" t="s">
        <v>216</v>
      </c>
      <c r="C280" s="13" t="s">
        <v>147</v>
      </c>
      <c r="D280" s="18" t="s">
        <v>204</v>
      </c>
      <c r="E280" s="7" t="s">
        <v>310</v>
      </c>
      <c r="F280" s="5" t="s">
        <v>148</v>
      </c>
      <c r="G280" s="4">
        <v>495</v>
      </c>
      <c r="H280" s="29">
        <v>0</v>
      </c>
      <c r="I280" s="29">
        <f t="shared" si="8"/>
        <v>0</v>
      </c>
    </row>
    <row r="281" spans="1:9" ht="20.25" x14ac:dyDescent="0.3">
      <c r="A281" s="34"/>
      <c r="B281" s="25" t="s">
        <v>216</v>
      </c>
      <c r="C281" s="13" t="s">
        <v>147</v>
      </c>
      <c r="D281" s="18" t="s">
        <v>204</v>
      </c>
      <c r="E281" s="7" t="s">
        <v>103</v>
      </c>
      <c r="F281" s="5" t="s">
        <v>148</v>
      </c>
      <c r="G281" s="4">
        <v>24650</v>
      </c>
      <c r="H281" s="29">
        <v>0</v>
      </c>
      <c r="I281" s="29">
        <f t="shared" si="8"/>
        <v>0</v>
      </c>
    </row>
    <row r="282" spans="1:9" ht="20.25" x14ac:dyDescent="0.3">
      <c r="A282" s="34"/>
      <c r="B282" s="25" t="s">
        <v>216</v>
      </c>
      <c r="C282" s="13" t="s">
        <v>147</v>
      </c>
      <c r="D282" s="18" t="s">
        <v>204</v>
      </c>
      <c r="E282" s="7" t="s">
        <v>104</v>
      </c>
      <c r="F282" s="5" t="s">
        <v>148</v>
      </c>
      <c r="G282" s="4">
        <v>20000</v>
      </c>
      <c r="H282" s="29">
        <v>0</v>
      </c>
      <c r="I282" s="29">
        <f t="shared" si="8"/>
        <v>0</v>
      </c>
    </row>
    <row r="285" spans="1:9" ht="49.5" x14ac:dyDescent="0.25">
      <c r="A285" s="1" t="s">
        <v>9</v>
      </c>
      <c r="B285" s="1" t="s">
        <v>1</v>
      </c>
      <c r="C285" s="2" t="s">
        <v>2</v>
      </c>
      <c r="D285" s="1" t="s">
        <v>3</v>
      </c>
      <c r="E285" s="6" t="s">
        <v>4</v>
      </c>
      <c r="F285" s="3" t="s">
        <v>5</v>
      </c>
      <c r="G285" s="3" t="s">
        <v>6</v>
      </c>
      <c r="H285" s="26" t="s">
        <v>7</v>
      </c>
      <c r="I285" s="27" t="s">
        <v>8</v>
      </c>
    </row>
    <row r="286" spans="1:9" ht="20.25" x14ac:dyDescent="0.3">
      <c r="A286" s="35"/>
      <c r="B286" s="20">
        <v>42402</v>
      </c>
      <c r="C286" s="13" t="s">
        <v>147</v>
      </c>
      <c r="D286" s="18" t="s">
        <v>205</v>
      </c>
      <c r="E286" s="7" t="s">
        <v>311</v>
      </c>
      <c r="F286" s="5" t="s">
        <v>148</v>
      </c>
      <c r="G286" s="4">
        <v>231</v>
      </c>
      <c r="H286" s="29">
        <v>0</v>
      </c>
      <c r="I286" s="29">
        <f>G286*H286</f>
        <v>0</v>
      </c>
    </row>
    <row r="287" spans="1:9" ht="20.25" x14ac:dyDescent="0.3">
      <c r="A287" s="36"/>
      <c r="B287" s="20">
        <v>42403</v>
      </c>
      <c r="C287" s="13" t="s">
        <v>147</v>
      </c>
      <c r="D287" s="18" t="s">
        <v>205</v>
      </c>
      <c r="E287" s="7" t="s">
        <v>312</v>
      </c>
      <c r="F287" s="5" t="s">
        <v>148</v>
      </c>
      <c r="G287" s="4">
        <v>420</v>
      </c>
      <c r="H287" s="29">
        <v>0</v>
      </c>
      <c r="I287" s="29">
        <f t="shared" ref="I287:I311" si="9">G287*H287</f>
        <v>0</v>
      </c>
    </row>
    <row r="288" spans="1:9" ht="20.25" x14ac:dyDescent="0.3">
      <c r="A288" s="36"/>
      <c r="B288" s="20">
        <v>42404</v>
      </c>
      <c r="C288" s="13" t="s">
        <v>147</v>
      </c>
      <c r="D288" s="18" t="s">
        <v>205</v>
      </c>
      <c r="E288" s="7" t="s">
        <v>313</v>
      </c>
      <c r="F288" s="5" t="s">
        <v>148</v>
      </c>
      <c r="G288" s="4">
        <v>148</v>
      </c>
      <c r="H288" s="29">
        <v>0</v>
      </c>
      <c r="I288" s="29">
        <f t="shared" si="9"/>
        <v>0</v>
      </c>
    </row>
    <row r="289" spans="1:9" ht="20.25" x14ac:dyDescent="0.3">
      <c r="A289" s="36"/>
      <c r="B289" s="20">
        <v>42405</v>
      </c>
      <c r="C289" s="13" t="s">
        <v>147</v>
      </c>
      <c r="D289" s="18" t="s">
        <v>205</v>
      </c>
      <c r="E289" s="7" t="s">
        <v>10</v>
      </c>
      <c r="F289" s="5" t="s">
        <v>148</v>
      </c>
      <c r="G289" s="4">
        <v>1849</v>
      </c>
      <c r="H289" s="29">
        <v>0</v>
      </c>
      <c r="I289" s="29">
        <f t="shared" si="9"/>
        <v>0</v>
      </c>
    </row>
    <row r="290" spans="1:9" ht="20.25" x14ac:dyDescent="0.3">
      <c r="A290" s="36"/>
      <c r="B290" s="20">
        <v>42406</v>
      </c>
      <c r="C290" s="13" t="s">
        <v>147</v>
      </c>
      <c r="D290" s="18" t="s">
        <v>205</v>
      </c>
      <c r="E290" s="7" t="s">
        <v>314</v>
      </c>
      <c r="F290" s="5" t="s">
        <v>148</v>
      </c>
      <c r="G290" s="4">
        <v>278</v>
      </c>
      <c r="H290" s="29">
        <v>0</v>
      </c>
      <c r="I290" s="29">
        <f t="shared" si="9"/>
        <v>0</v>
      </c>
    </row>
    <row r="291" spans="1:9" ht="20.25" x14ac:dyDescent="0.3">
      <c r="A291" s="36"/>
      <c r="B291" s="20">
        <v>42407</v>
      </c>
      <c r="C291" s="13" t="s">
        <v>147</v>
      </c>
      <c r="D291" s="18" t="s">
        <v>205</v>
      </c>
      <c r="E291" s="7" t="s">
        <v>11</v>
      </c>
      <c r="F291" s="5" t="s">
        <v>148</v>
      </c>
      <c r="G291" s="4">
        <v>1898</v>
      </c>
      <c r="H291" s="29">
        <v>0</v>
      </c>
      <c r="I291" s="29">
        <f t="shared" si="9"/>
        <v>0</v>
      </c>
    </row>
    <row r="292" spans="1:9" ht="20.25" x14ac:dyDescent="0.3">
      <c r="A292" s="36"/>
      <c r="B292" s="20">
        <v>42408</v>
      </c>
      <c r="C292" s="13" t="s">
        <v>147</v>
      </c>
      <c r="D292" s="18" t="s">
        <v>205</v>
      </c>
      <c r="E292" s="7" t="s">
        <v>315</v>
      </c>
      <c r="F292" s="5" t="s">
        <v>148</v>
      </c>
      <c r="G292" s="4">
        <v>198</v>
      </c>
      <c r="H292" s="29">
        <v>0</v>
      </c>
      <c r="I292" s="29">
        <f t="shared" si="9"/>
        <v>0</v>
      </c>
    </row>
    <row r="293" spans="1:9" ht="20.25" x14ac:dyDescent="0.3">
      <c r="A293" s="36"/>
      <c r="B293" s="20">
        <v>42409</v>
      </c>
      <c r="C293" s="13" t="s">
        <v>147</v>
      </c>
      <c r="D293" s="18" t="s">
        <v>205</v>
      </c>
      <c r="E293" s="7" t="s">
        <v>316</v>
      </c>
      <c r="F293" s="5" t="s">
        <v>148</v>
      </c>
      <c r="G293" s="4">
        <v>442</v>
      </c>
      <c r="H293" s="29">
        <v>0</v>
      </c>
      <c r="I293" s="29">
        <f t="shared" si="9"/>
        <v>0</v>
      </c>
    </row>
    <row r="294" spans="1:9" ht="20.25" x14ac:dyDescent="0.3">
      <c r="A294" s="36"/>
      <c r="B294" s="20">
        <v>42410</v>
      </c>
      <c r="C294" s="13" t="s">
        <v>147</v>
      </c>
      <c r="D294" s="18" t="s">
        <v>205</v>
      </c>
      <c r="E294" s="7" t="s">
        <v>317</v>
      </c>
      <c r="F294" s="5" t="s">
        <v>148</v>
      </c>
      <c r="G294" s="4">
        <v>1033</v>
      </c>
      <c r="H294" s="29">
        <v>0</v>
      </c>
      <c r="I294" s="29">
        <f t="shared" si="9"/>
        <v>0</v>
      </c>
    </row>
    <row r="295" spans="1:9" ht="20.25" x14ac:dyDescent="0.3">
      <c r="A295" s="36"/>
      <c r="B295" s="20">
        <v>42411</v>
      </c>
      <c r="C295" s="13" t="s">
        <v>147</v>
      </c>
      <c r="D295" s="18" t="s">
        <v>205</v>
      </c>
      <c r="E295" s="7" t="s">
        <v>12</v>
      </c>
      <c r="F295" s="5" t="s">
        <v>148</v>
      </c>
      <c r="G295" s="4">
        <v>189</v>
      </c>
      <c r="H295" s="29">
        <v>0</v>
      </c>
      <c r="I295" s="29">
        <f t="shared" si="9"/>
        <v>0</v>
      </c>
    </row>
    <row r="296" spans="1:9" ht="20.25" x14ac:dyDescent="0.3">
      <c r="A296" s="36"/>
      <c r="B296" s="20">
        <v>42412</v>
      </c>
      <c r="C296" s="13" t="s">
        <v>147</v>
      </c>
      <c r="D296" s="18" t="s">
        <v>205</v>
      </c>
      <c r="E296" s="7" t="s">
        <v>13</v>
      </c>
      <c r="F296" s="5" t="s">
        <v>148</v>
      </c>
      <c r="G296" s="4">
        <v>145</v>
      </c>
      <c r="H296" s="29">
        <v>0</v>
      </c>
      <c r="I296" s="29">
        <f t="shared" si="9"/>
        <v>0</v>
      </c>
    </row>
    <row r="297" spans="1:9" ht="20.25" x14ac:dyDescent="0.3">
      <c r="A297" s="36"/>
      <c r="B297" s="20">
        <v>42413</v>
      </c>
      <c r="C297" s="13" t="s">
        <v>147</v>
      </c>
      <c r="D297" s="18" t="s">
        <v>205</v>
      </c>
      <c r="E297" s="7" t="s">
        <v>14</v>
      </c>
      <c r="F297" s="5" t="s">
        <v>148</v>
      </c>
      <c r="G297" s="4">
        <v>120</v>
      </c>
      <c r="H297" s="29">
        <v>0</v>
      </c>
      <c r="I297" s="29">
        <f t="shared" si="9"/>
        <v>0</v>
      </c>
    </row>
    <row r="298" spans="1:9" ht="20.25" x14ac:dyDescent="0.3">
      <c r="A298" s="36"/>
      <c r="B298" s="20">
        <v>42414</v>
      </c>
      <c r="C298" s="13" t="s">
        <v>147</v>
      </c>
      <c r="D298" s="18" t="s">
        <v>205</v>
      </c>
      <c r="E298" s="7" t="s">
        <v>318</v>
      </c>
      <c r="F298" s="5" t="s">
        <v>148</v>
      </c>
      <c r="G298" s="4">
        <v>153</v>
      </c>
      <c r="H298" s="29">
        <v>0</v>
      </c>
      <c r="I298" s="29">
        <f t="shared" si="9"/>
        <v>0</v>
      </c>
    </row>
    <row r="299" spans="1:9" ht="20.25" x14ac:dyDescent="0.3">
      <c r="A299" s="36"/>
      <c r="B299" s="20">
        <v>42415</v>
      </c>
      <c r="C299" s="13" t="s">
        <v>147</v>
      </c>
      <c r="D299" s="18" t="s">
        <v>205</v>
      </c>
      <c r="E299" s="7" t="s">
        <v>319</v>
      </c>
      <c r="F299" s="5" t="s">
        <v>148</v>
      </c>
      <c r="G299" s="4">
        <v>348</v>
      </c>
      <c r="H299" s="29">
        <v>0</v>
      </c>
      <c r="I299" s="29">
        <f t="shared" si="9"/>
        <v>0</v>
      </c>
    </row>
    <row r="300" spans="1:9" ht="20.25" x14ac:dyDescent="0.3">
      <c r="A300" s="36"/>
      <c r="B300" s="20">
        <v>42416</v>
      </c>
      <c r="C300" s="13" t="s">
        <v>147</v>
      </c>
      <c r="D300" s="18" t="s">
        <v>205</v>
      </c>
      <c r="E300" s="7" t="s">
        <v>15</v>
      </c>
      <c r="F300" s="5" t="s">
        <v>148</v>
      </c>
      <c r="G300" s="4">
        <v>77</v>
      </c>
      <c r="H300" s="29">
        <v>0</v>
      </c>
      <c r="I300" s="29">
        <f t="shared" si="9"/>
        <v>0</v>
      </c>
    </row>
    <row r="301" spans="1:9" ht="20.25" x14ac:dyDescent="0.3">
      <c r="A301" s="36"/>
      <c r="B301" s="20">
        <v>42417</v>
      </c>
      <c r="C301" s="13" t="s">
        <v>147</v>
      </c>
      <c r="D301" s="18" t="s">
        <v>205</v>
      </c>
      <c r="E301" s="7" t="s">
        <v>320</v>
      </c>
      <c r="F301" s="5" t="s">
        <v>148</v>
      </c>
      <c r="G301" s="4">
        <v>448</v>
      </c>
      <c r="H301" s="29">
        <v>0</v>
      </c>
      <c r="I301" s="29">
        <f t="shared" si="9"/>
        <v>0</v>
      </c>
    </row>
    <row r="302" spans="1:9" ht="20.25" x14ac:dyDescent="0.3">
      <c r="A302" s="36"/>
      <c r="B302" s="20">
        <v>42418</v>
      </c>
      <c r="C302" s="13" t="s">
        <v>147</v>
      </c>
      <c r="D302" s="18" t="s">
        <v>205</v>
      </c>
      <c r="E302" s="7" t="s">
        <v>321</v>
      </c>
      <c r="F302" s="5" t="s">
        <v>148</v>
      </c>
      <c r="G302" s="4">
        <v>471</v>
      </c>
      <c r="H302" s="29">
        <v>0</v>
      </c>
      <c r="I302" s="29">
        <f t="shared" si="9"/>
        <v>0</v>
      </c>
    </row>
    <row r="303" spans="1:9" ht="20.25" x14ac:dyDescent="0.3">
      <c r="A303" s="36"/>
      <c r="B303" s="20">
        <v>42419</v>
      </c>
      <c r="C303" s="13" t="s">
        <v>147</v>
      </c>
      <c r="D303" s="18" t="s">
        <v>205</v>
      </c>
      <c r="E303" s="7" t="s">
        <v>322</v>
      </c>
      <c r="F303" s="5" t="s">
        <v>148</v>
      </c>
      <c r="G303" s="4">
        <v>439</v>
      </c>
      <c r="H303" s="29">
        <v>0</v>
      </c>
      <c r="I303" s="29">
        <f t="shared" si="9"/>
        <v>0</v>
      </c>
    </row>
    <row r="304" spans="1:9" ht="20.25" x14ac:dyDescent="0.3">
      <c r="A304" s="36"/>
      <c r="B304" s="20">
        <v>42420</v>
      </c>
      <c r="C304" s="13" t="s">
        <v>147</v>
      </c>
      <c r="D304" s="18" t="s">
        <v>205</v>
      </c>
      <c r="E304" s="7" t="s">
        <v>323</v>
      </c>
      <c r="F304" s="5" t="s">
        <v>148</v>
      </c>
      <c r="G304" s="4">
        <v>439</v>
      </c>
      <c r="H304" s="29">
        <v>0</v>
      </c>
      <c r="I304" s="29">
        <f t="shared" si="9"/>
        <v>0</v>
      </c>
    </row>
    <row r="305" spans="1:9" ht="20.25" x14ac:dyDescent="0.3">
      <c r="A305" s="36"/>
      <c r="B305" s="20">
        <v>42421</v>
      </c>
      <c r="C305" s="13" t="s">
        <v>147</v>
      </c>
      <c r="D305" s="18" t="s">
        <v>205</v>
      </c>
      <c r="E305" s="7" t="s">
        <v>324</v>
      </c>
      <c r="F305" s="5" t="s">
        <v>148</v>
      </c>
      <c r="G305" s="4">
        <v>477</v>
      </c>
      <c r="H305" s="29">
        <v>0</v>
      </c>
      <c r="I305" s="29">
        <f t="shared" si="9"/>
        <v>0</v>
      </c>
    </row>
    <row r="306" spans="1:9" ht="20.25" x14ac:dyDescent="0.3">
      <c r="A306" s="36"/>
      <c r="B306" s="20">
        <v>42422</v>
      </c>
      <c r="C306" s="13" t="s">
        <v>147</v>
      </c>
      <c r="D306" s="18" t="s">
        <v>205</v>
      </c>
      <c r="E306" s="7" t="s">
        <v>325</v>
      </c>
      <c r="F306" s="5" t="s">
        <v>148</v>
      </c>
      <c r="G306" s="4">
        <v>456</v>
      </c>
      <c r="H306" s="29">
        <v>0</v>
      </c>
      <c r="I306" s="29">
        <f t="shared" si="9"/>
        <v>0</v>
      </c>
    </row>
    <row r="307" spans="1:9" ht="20.25" x14ac:dyDescent="0.3">
      <c r="A307" s="36"/>
      <c r="B307" s="20">
        <v>42423</v>
      </c>
      <c r="C307" s="13" t="s">
        <v>147</v>
      </c>
      <c r="D307" s="18" t="s">
        <v>205</v>
      </c>
      <c r="E307" s="7" t="s">
        <v>16</v>
      </c>
      <c r="F307" s="5" t="s">
        <v>148</v>
      </c>
      <c r="G307" s="4">
        <v>670</v>
      </c>
      <c r="H307" s="29">
        <v>0</v>
      </c>
      <c r="I307" s="29">
        <f t="shared" si="9"/>
        <v>0</v>
      </c>
    </row>
    <row r="308" spans="1:9" ht="20.25" x14ac:dyDescent="0.3">
      <c r="A308" s="36"/>
      <c r="B308" s="20">
        <v>42424</v>
      </c>
      <c r="C308" s="13" t="s">
        <v>147</v>
      </c>
      <c r="D308" s="18" t="s">
        <v>205</v>
      </c>
      <c r="E308" s="7" t="s">
        <v>17</v>
      </c>
      <c r="F308" s="5" t="s">
        <v>148</v>
      </c>
      <c r="G308" s="4">
        <v>223</v>
      </c>
      <c r="H308" s="29">
        <v>0</v>
      </c>
      <c r="I308" s="29">
        <f t="shared" si="9"/>
        <v>0</v>
      </c>
    </row>
    <row r="309" spans="1:9" ht="20.25" x14ac:dyDescent="0.3">
      <c r="A309" s="36"/>
      <c r="B309" s="20">
        <v>42425</v>
      </c>
      <c r="C309" s="13" t="s">
        <v>147</v>
      </c>
      <c r="D309" s="18" t="s">
        <v>205</v>
      </c>
      <c r="E309" s="7" t="s">
        <v>18</v>
      </c>
      <c r="F309" s="5" t="s">
        <v>148</v>
      </c>
      <c r="G309" s="4">
        <v>395</v>
      </c>
      <c r="H309" s="29">
        <v>0</v>
      </c>
      <c r="I309" s="29">
        <f t="shared" si="9"/>
        <v>0</v>
      </c>
    </row>
    <row r="310" spans="1:9" ht="20.25" x14ac:dyDescent="0.3">
      <c r="A310" s="36"/>
      <c r="B310" s="20">
        <v>42426</v>
      </c>
      <c r="C310" s="13" t="s">
        <v>147</v>
      </c>
      <c r="D310" s="18" t="s">
        <v>205</v>
      </c>
      <c r="E310" s="7" t="s">
        <v>19</v>
      </c>
      <c r="F310" s="5" t="s">
        <v>148</v>
      </c>
      <c r="G310" s="4">
        <v>590</v>
      </c>
      <c r="H310" s="29">
        <v>0</v>
      </c>
      <c r="I310" s="29">
        <f t="shared" si="9"/>
        <v>0</v>
      </c>
    </row>
    <row r="311" spans="1:9" ht="20.25" x14ac:dyDescent="0.3">
      <c r="A311" s="37"/>
      <c r="B311" s="20">
        <v>42427</v>
      </c>
      <c r="C311" s="13" t="s">
        <v>147</v>
      </c>
      <c r="D311" s="18" t="s">
        <v>205</v>
      </c>
      <c r="E311" s="7" t="s">
        <v>20</v>
      </c>
      <c r="F311" s="5" t="s">
        <v>148</v>
      </c>
      <c r="G311" s="4">
        <v>503</v>
      </c>
      <c r="H311" s="29">
        <v>0</v>
      </c>
      <c r="I311" s="29">
        <f t="shared" si="9"/>
        <v>0</v>
      </c>
    </row>
    <row r="314" spans="1:9" ht="49.5" x14ac:dyDescent="0.25">
      <c r="A314" s="1" t="s">
        <v>9</v>
      </c>
      <c r="B314" s="1" t="s">
        <v>1</v>
      </c>
      <c r="C314" s="2" t="s">
        <v>2</v>
      </c>
      <c r="D314" s="1" t="s">
        <v>3</v>
      </c>
      <c r="E314" s="6" t="s">
        <v>4</v>
      </c>
      <c r="F314" s="3" t="s">
        <v>5</v>
      </c>
      <c r="G314" s="3" t="s">
        <v>6</v>
      </c>
      <c r="H314" s="26" t="s">
        <v>7</v>
      </c>
      <c r="I314" s="27" t="s">
        <v>8</v>
      </c>
    </row>
    <row r="315" spans="1:9" ht="20.25" x14ac:dyDescent="0.3">
      <c r="A315" s="34"/>
      <c r="B315" s="4"/>
      <c r="C315" s="13" t="s">
        <v>147</v>
      </c>
      <c r="D315" s="4">
        <v>4911</v>
      </c>
      <c r="E315" s="7" t="s">
        <v>326</v>
      </c>
      <c r="F315" s="5" t="s">
        <v>148</v>
      </c>
      <c r="G315" s="4">
        <v>9814</v>
      </c>
      <c r="H315" s="29">
        <v>61.24</v>
      </c>
      <c r="I315" s="29">
        <f>G315*H315</f>
        <v>601009.36</v>
      </c>
    </row>
    <row r="316" spans="1:9" ht="20.25" x14ac:dyDescent="0.3">
      <c r="A316" s="34"/>
      <c r="B316" s="4"/>
      <c r="C316" s="13" t="s">
        <v>147</v>
      </c>
      <c r="D316" s="4">
        <v>5400</v>
      </c>
      <c r="E316" s="7" t="s">
        <v>206</v>
      </c>
      <c r="F316" s="5" t="s">
        <v>148</v>
      </c>
      <c r="G316" s="24">
        <v>1640</v>
      </c>
      <c r="H316" s="29">
        <v>256.10000000000002</v>
      </c>
      <c r="I316" s="29">
        <f t="shared" ref="I316:I326" si="10">G316*H316</f>
        <v>420004.00000000006</v>
      </c>
    </row>
    <row r="317" spans="1:9" ht="20.25" x14ac:dyDescent="0.3">
      <c r="A317" s="34"/>
      <c r="B317" s="4"/>
      <c r="C317" s="13" t="s">
        <v>147</v>
      </c>
      <c r="D317" s="4">
        <v>5401</v>
      </c>
      <c r="E317" s="7" t="s">
        <v>207</v>
      </c>
      <c r="F317" s="5" t="s">
        <v>148</v>
      </c>
      <c r="G317" s="24">
        <v>1878</v>
      </c>
      <c r="H317" s="29">
        <v>268.89999999999998</v>
      </c>
      <c r="I317" s="29">
        <f t="shared" si="10"/>
        <v>504994.19999999995</v>
      </c>
    </row>
    <row r="318" spans="1:9" ht="20.25" x14ac:dyDescent="0.3">
      <c r="A318" s="34"/>
      <c r="B318" s="4"/>
      <c r="C318" s="13" t="s">
        <v>147</v>
      </c>
      <c r="D318" s="4">
        <v>5402</v>
      </c>
      <c r="E318" s="7" t="s">
        <v>208</v>
      </c>
      <c r="F318" s="5" t="s">
        <v>148</v>
      </c>
      <c r="G318" s="24">
        <v>1352</v>
      </c>
      <c r="H318" s="29">
        <v>286.82</v>
      </c>
      <c r="I318" s="29">
        <f>G318*H318</f>
        <v>387780.64</v>
      </c>
    </row>
    <row r="319" spans="1:9" ht="20.25" x14ac:dyDescent="0.3">
      <c r="A319" s="34"/>
      <c r="B319" s="4"/>
      <c r="C319" s="13" t="s">
        <v>147</v>
      </c>
      <c r="D319" s="4">
        <v>5818</v>
      </c>
      <c r="E319" s="7" t="s">
        <v>209</v>
      </c>
      <c r="F319" s="5" t="s">
        <v>148</v>
      </c>
      <c r="G319" s="24">
        <v>1283</v>
      </c>
      <c r="H319" s="29">
        <v>350</v>
      </c>
      <c r="I319" s="29">
        <f t="shared" si="10"/>
        <v>449050</v>
      </c>
    </row>
    <row r="320" spans="1:9" ht="20.25" x14ac:dyDescent="0.3">
      <c r="A320" s="34"/>
      <c r="B320" s="4"/>
      <c r="C320" s="13" t="s">
        <v>147</v>
      </c>
      <c r="D320" s="4">
        <v>5819</v>
      </c>
      <c r="E320" s="7" t="s">
        <v>210</v>
      </c>
      <c r="F320" s="5" t="s">
        <v>148</v>
      </c>
      <c r="G320" s="24">
        <v>2819</v>
      </c>
      <c r="H320" s="29">
        <v>359.25</v>
      </c>
      <c r="I320" s="29">
        <f t="shared" si="10"/>
        <v>1012725.75</v>
      </c>
    </row>
    <row r="321" spans="1:9" ht="20.25" x14ac:dyDescent="0.3">
      <c r="A321" s="34"/>
      <c r="B321" s="4"/>
      <c r="C321" s="13" t="s">
        <v>147</v>
      </c>
      <c r="D321" s="4">
        <v>5820</v>
      </c>
      <c r="E321" s="7" t="s">
        <v>211</v>
      </c>
      <c r="F321" s="5" t="s">
        <v>148</v>
      </c>
      <c r="G321" s="24">
        <v>2268</v>
      </c>
      <c r="H321" s="29">
        <v>371.63</v>
      </c>
      <c r="I321" s="29">
        <f t="shared" si="10"/>
        <v>842856.84</v>
      </c>
    </row>
    <row r="322" spans="1:9" ht="20.25" x14ac:dyDescent="0.3">
      <c r="A322" s="34"/>
      <c r="B322" s="4"/>
      <c r="C322" s="13" t="s">
        <v>147</v>
      </c>
      <c r="D322" s="4">
        <v>5817</v>
      </c>
      <c r="E322" s="7" t="s">
        <v>105</v>
      </c>
      <c r="F322" s="5" t="s">
        <v>148</v>
      </c>
      <c r="G322" s="4">
        <v>50</v>
      </c>
      <c r="H322" s="29">
        <v>41</v>
      </c>
      <c r="I322" s="29">
        <f t="shared" si="10"/>
        <v>2050</v>
      </c>
    </row>
    <row r="323" spans="1:9" ht="20.25" x14ac:dyDescent="0.3">
      <c r="A323" s="34"/>
      <c r="B323" s="4"/>
      <c r="C323" s="13" t="s">
        <v>147</v>
      </c>
      <c r="D323" s="4">
        <v>4911</v>
      </c>
      <c r="E323" s="7" t="s">
        <v>327</v>
      </c>
      <c r="F323" s="5" t="s">
        <v>148</v>
      </c>
      <c r="G323" s="4">
        <v>5000</v>
      </c>
      <c r="H323" s="29">
        <v>39.9</v>
      </c>
      <c r="I323" s="29">
        <f t="shared" si="10"/>
        <v>199500</v>
      </c>
    </row>
    <row r="324" spans="1:9" ht="20.25" x14ac:dyDescent="0.3">
      <c r="A324" s="34"/>
      <c r="B324" s="4"/>
      <c r="C324" s="13" t="s">
        <v>147</v>
      </c>
      <c r="D324" s="4">
        <v>4911</v>
      </c>
      <c r="E324" s="7" t="s">
        <v>106</v>
      </c>
      <c r="F324" s="5" t="s">
        <v>148</v>
      </c>
      <c r="G324" s="4">
        <v>0</v>
      </c>
      <c r="H324" s="29">
        <v>39.9</v>
      </c>
      <c r="I324" s="29">
        <f t="shared" si="10"/>
        <v>0</v>
      </c>
    </row>
    <row r="325" spans="1:9" ht="20.25" x14ac:dyDescent="0.3">
      <c r="A325" s="34"/>
      <c r="B325" s="4"/>
      <c r="C325" s="13" t="s">
        <v>147</v>
      </c>
      <c r="D325" s="4">
        <v>4911</v>
      </c>
      <c r="E325" s="7" t="s">
        <v>328</v>
      </c>
      <c r="F325" s="5" t="s">
        <v>148</v>
      </c>
      <c r="G325" s="4">
        <v>4950</v>
      </c>
      <c r="H325" s="29">
        <v>39.9</v>
      </c>
      <c r="I325" s="29">
        <f t="shared" si="10"/>
        <v>197505</v>
      </c>
    </row>
    <row r="326" spans="1:9" ht="20.25" x14ac:dyDescent="0.3">
      <c r="A326" s="34"/>
      <c r="B326" s="4"/>
      <c r="C326" s="13" t="s">
        <v>147</v>
      </c>
      <c r="D326" s="4">
        <v>4911</v>
      </c>
      <c r="E326" s="7" t="s">
        <v>329</v>
      </c>
      <c r="F326" s="5" t="s">
        <v>148</v>
      </c>
      <c r="G326" s="4">
        <v>37950</v>
      </c>
      <c r="H326" s="29">
        <v>39.9</v>
      </c>
      <c r="I326" s="29">
        <f t="shared" si="10"/>
        <v>1514205</v>
      </c>
    </row>
    <row r="327" spans="1:9" ht="20.25" x14ac:dyDescent="0.3">
      <c r="A327" s="34"/>
      <c r="B327" s="4"/>
      <c r="C327" s="13" t="s">
        <v>147</v>
      </c>
      <c r="D327" s="4">
        <v>4911</v>
      </c>
      <c r="E327" s="7" t="s">
        <v>107</v>
      </c>
      <c r="F327" s="5" t="s">
        <v>148</v>
      </c>
      <c r="G327" s="4">
        <v>715</v>
      </c>
      <c r="H327" s="29">
        <v>35.15</v>
      </c>
      <c r="I327" s="29">
        <f>G327*H327</f>
        <v>25132.25</v>
      </c>
    </row>
    <row r="328" spans="1:9" ht="20.25" x14ac:dyDescent="0.3">
      <c r="A328" s="34"/>
      <c r="B328" s="4"/>
      <c r="C328" s="13" t="s">
        <v>147</v>
      </c>
      <c r="D328" s="4">
        <v>4911</v>
      </c>
      <c r="E328" s="7" t="s">
        <v>330</v>
      </c>
      <c r="F328" s="5" t="s">
        <v>148</v>
      </c>
      <c r="G328" s="4">
        <v>9900</v>
      </c>
      <c r="H328" s="29">
        <v>64</v>
      </c>
      <c r="I328" s="29">
        <f>G328*H328</f>
        <v>633600</v>
      </c>
    </row>
    <row r="330" spans="1:9" x14ac:dyDescent="0.35">
      <c r="F330" s="40" t="s">
        <v>179</v>
      </c>
      <c r="G330" s="41"/>
      <c r="H330" s="42">
        <f>SUM(I5:I328)</f>
        <v>584890117.10000014</v>
      </c>
      <c r="I330" s="43"/>
    </row>
  </sheetData>
  <mergeCells count="19">
    <mergeCell ref="F330:G330"/>
    <mergeCell ref="H330:I330"/>
    <mergeCell ref="A270:A282"/>
    <mergeCell ref="A286:A311"/>
    <mergeCell ref="A315:A328"/>
    <mergeCell ref="A2:I2"/>
    <mergeCell ref="A1:I1"/>
    <mergeCell ref="A252:A266"/>
    <mergeCell ref="A71:A135"/>
    <mergeCell ref="A141:A176"/>
    <mergeCell ref="A180:A188"/>
    <mergeCell ref="A192:A201"/>
    <mergeCell ref="A3:I3"/>
    <mergeCell ref="A205:A206"/>
    <mergeCell ref="A210:A218"/>
    <mergeCell ref="A222:A227"/>
    <mergeCell ref="A231:A248"/>
    <mergeCell ref="A6:A67"/>
    <mergeCell ref="A4:I4"/>
  </mergeCells>
  <pageMargins left="0.7" right="0.7" top="0.75" bottom="0.75" header="0.3" footer="0.3"/>
  <pageSetup scale="29" orientation="portrait" r:id="rId1"/>
  <rowBreaks count="3" manualBreakCount="3">
    <brk id="67" max="16383" man="1"/>
    <brk id="166" max="16383" man="1"/>
    <brk id="24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Mayerlin De Los Angeles Sosa Nolasco</dc:creator>
  <cp:lastModifiedBy>Massiel Elizabeth Segura Montilla</cp:lastModifiedBy>
  <cp:lastPrinted>2018-01-25T15:59:52Z</cp:lastPrinted>
  <dcterms:created xsi:type="dcterms:W3CDTF">2018-01-22T14:07:43Z</dcterms:created>
  <dcterms:modified xsi:type="dcterms:W3CDTF">2018-04-16T15:19:36Z</dcterms:modified>
</cp:coreProperties>
</file>