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12. Diciembre\"/>
    </mc:Choice>
  </mc:AlternateContent>
  <bookViews>
    <workbookView xWindow="0" yWindow="0" windowWidth="20490" windowHeight="7755" tabRatio="975"/>
  </bookViews>
  <sheets>
    <sheet name="BODEGA DE MATERIAL GASTABLE" sheetId="12" r:id="rId1"/>
  </sheets>
  <definedNames>
    <definedName name="_xlnm._FilterDatabase" localSheetId="0" hidden="1">'BODEGA DE MATERIAL GASTABLE'!$C$1:$C$272</definedName>
    <definedName name="_xlnm.Print_Titles" localSheetId="0">'BODEGA DE MATERIAL GASTABLE'!$1:$1</definedName>
  </definedNames>
  <calcPr calcId="162913"/>
</workbook>
</file>

<file path=xl/calcChain.xml><?xml version="1.0" encoding="utf-8"?>
<calcChain xmlns="http://schemas.openxmlformats.org/spreadsheetml/2006/main">
  <c r="G3" i="12" l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" i="12"/>
  <c r="H267" i="12" l="1"/>
  <c r="H266" i="12" l="1"/>
  <c r="H265" i="12"/>
  <c r="H264" i="12"/>
  <c r="H263" i="12"/>
  <c r="H262" i="12"/>
  <c r="H261" i="12"/>
  <c r="H260" i="12"/>
  <c r="H259" i="12" l="1"/>
  <c r="H69" i="12" l="1"/>
  <c r="H70" i="12"/>
  <c r="H102" i="12" l="1"/>
  <c r="H101" i="12"/>
  <c r="H100" i="12"/>
  <c r="H99" i="12"/>
  <c r="H68" i="12"/>
  <c r="H67" i="12"/>
  <c r="H53" i="12"/>
  <c r="H52" i="12"/>
  <c r="H51" i="12"/>
  <c r="H50" i="12"/>
  <c r="H49" i="12"/>
  <c r="H48" i="12"/>
  <c r="H47" i="12"/>
  <c r="H33" i="12"/>
  <c r="H32" i="12"/>
  <c r="H31" i="12"/>
  <c r="H30" i="12"/>
  <c r="H29" i="12"/>
  <c r="H28" i="12"/>
  <c r="H4" i="12"/>
  <c r="H5" i="12"/>
  <c r="H258" i="12" l="1"/>
  <c r="H257" i="12"/>
  <c r="H256" i="12"/>
  <c r="H255" i="12" l="1"/>
  <c r="H254" i="12" l="1"/>
  <c r="H253" i="12"/>
  <c r="H252" i="12"/>
  <c r="H251" i="12"/>
  <c r="H250" i="12"/>
  <c r="H249" i="12" l="1"/>
  <c r="H248" i="12"/>
  <c r="H247" i="12"/>
  <c r="H246" i="12" l="1"/>
  <c r="H245" i="12"/>
  <c r="H244" i="12"/>
  <c r="H243" i="12"/>
  <c r="H241" i="12" l="1"/>
  <c r="H240" i="12"/>
  <c r="H239" i="12"/>
  <c r="H238" i="12" l="1"/>
  <c r="H237" i="12"/>
  <c r="H242" i="12" l="1"/>
  <c r="H236" i="12"/>
  <c r="H235" i="12"/>
  <c r="H234" i="12" l="1"/>
  <c r="H233" i="12"/>
  <c r="H232" i="12"/>
  <c r="H231" i="12"/>
  <c r="H230" i="12"/>
  <c r="H229" i="12"/>
  <c r="H228" i="12" l="1"/>
  <c r="H227" i="12" l="1"/>
  <c r="H219" i="12" l="1"/>
  <c r="H218" i="12"/>
  <c r="H217" i="12"/>
  <c r="H216" i="12"/>
  <c r="H215" i="12"/>
  <c r="H214" i="12"/>
  <c r="H213" i="12"/>
  <c r="H226" i="12" l="1"/>
  <c r="H225" i="12"/>
  <c r="H224" i="12"/>
  <c r="H223" i="12"/>
  <c r="H222" i="12"/>
  <c r="H221" i="12"/>
  <c r="H220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6" i="12"/>
  <c r="H3" i="12"/>
  <c r="H2" i="12"/>
  <c r="H7" i="12"/>
  <c r="H268" i="12" l="1"/>
</calcChain>
</file>

<file path=xl/sharedStrings.xml><?xml version="1.0" encoding="utf-8"?>
<sst xmlns="http://schemas.openxmlformats.org/spreadsheetml/2006/main" count="1073" uniqueCount="998">
  <si>
    <t>CANTIDAD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</si>
  <si>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</si>
  <si>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</si>
  <si>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</si>
  <si>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</si>
  <si>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</si>
  <si>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</si>
  <si>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</si>
  <si>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</si>
  <si>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</si>
  <si>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</si>
  <si>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</si>
  <si>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</si>
  <si>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</si>
  <si>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</si>
  <si>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</si>
  <si>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</si>
  <si>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</si>
  <si>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</si>
  <si>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</si>
  <si>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</si>
  <si>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</si>
  <si>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</si>
  <si>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</si>
  <si>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</si>
  <si>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</si>
  <si>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</si>
  <si>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</si>
  <si>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</si>
  <si>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</si>
  <si>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</si>
  <si>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</si>
  <si>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</si>
  <si>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</si>
  <si>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</si>
  <si>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</si>
  <si>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</si>
  <si>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</si>
  <si>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</si>
  <si>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</si>
  <si>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</si>
  <si>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</si>
  <si>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</si>
  <si>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</si>
  <si>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</si>
  <si>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</si>
  <si>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55</t>
  </si>
  <si>
    <t>65</t>
  </si>
  <si>
    <t>75</t>
  </si>
  <si>
    <t>200</t>
  </si>
  <si>
    <t>100</t>
  </si>
  <si>
    <t>160</t>
  </si>
  <si>
    <t>154</t>
  </si>
  <si>
    <t>91</t>
  </si>
  <si>
    <t>165</t>
  </si>
  <si>
    <t>120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</si>
  <si>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</si>
  <si>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</si>
  <si>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</si>
  <si>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</si>
  <si>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</si>
  <si>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</si>
  <si>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</si>
  <si>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</si>
  <si>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</si>
  <si>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</si>
  <si>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</si>
  <si>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</si>
  <si>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</si>
  <si>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</si>
  <si>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</si>
  <si>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</si>
  <si>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</si>
  <si>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</si>
  <si>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</si>
  <si>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</si>
  <si>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</si>
  <si>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</si>
  <si>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</si>
  <si>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</si>
  <si>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</si>
  <si>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</si>
  <si>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</si>
  <si>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</si>
  <si>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</si>
  <si>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</si>
  <si>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</si>
  <si>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</si>
  <si>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</si>
  <si>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</si>
  <si>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</si>
  <si>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</si>
  <si>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</si>
  <si>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</si>
  <si>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</si>
  <si>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</si>
  <si>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</si>
  <si>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</si>
  <si>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</si>
  <si>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</si>
  <si>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</si>
  <si>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</si>
  <si>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</si>
  <si>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</si>
  <si>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</si>
  <si>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</si>
  <si>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</si>
  <si>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</si>
  <si>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</si>
  <si>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</si>
  <si>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</si>
  <si>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</si>
  <si>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</si>
  <si>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</si>
  <si>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</si>
  <si>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</si>
  <si>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</si>
  <si>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</si>
  <si>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</si>
  <si>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</si>
  <si>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</si>
  <si>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</si>
  <si>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</si>
  <si>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</si>
  <si>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</si>
  <si>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</si>
  <si>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</si>
  <si>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</si>
  <si>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</si>
  <si>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</si>
  <si>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</si>
  <si>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</si>
  <si>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</si>
  <si>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</si>
  <si>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</si>
  <si>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</si>
  <si>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</si>
  <si>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</si>
  <si>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</si>
  <si>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</si>
  <si>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</si>
  <si>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</si>
  <si>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</si>
  <si>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</si>
  <si>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</si>
  <si>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</si>
  <si>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147</t>
  </si>
  <si>
    <t>152</t>
  </si>
  <si>
    <t>153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</si>
  <si>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</si>
  <si>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</si>
  <si>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</si>
  <si>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</si>
  <si>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</si>
  <si>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</si>
  <si>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</si>
  <si>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</si>
  <si>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</si>
  <si>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166</t>
  </si>
  <si>
    <t>167</t>
  </si>
  <si>
    <t>168</t>
  </si>
  <si>
    <t>34</t>
  </si>
  <si>
    <t>Bandita de Goma</t>
  </si>
  <si>
    <t>Bandeja de Escritorio</t>
  </si>
  <si>
    <t>Borradores de Pizarra</t>
  </si>
  <si>
    <t>Corrector Liquido</t>
  </si>
  <si>
    <t>Clip Billetero Impretur</t>
  </si>
  <si>
    <t>Clip Jumbo</t>
  </si>
  <si>
    <t>Clip Pequeño</t>
  </si>
  <si>
    <t>Cinta Adhesivas 2 Pulgadas</t>
  </si>
  <si>
    <t>Cinta Adhesivas 3/4</t>
  </si>
  <si>
    <t>Cinta Adhesivas 1 pulgadas</t>
  </si>
  <si>
    <t>Cinta Adhesivas 3M (2x40)</t>
  </si>
  <si>
    <t>Cinta Maskin Tape 3/4</t>
  </si>
  <si>
    <t>Cinta Maskin Tape 1/2</t>
  </si>
  <si>
    <t>Cinta Maskin Tape 1/4</t>
  </si>
  <si>
    <t>Cinta para Calculadora</t>
  </si>
  <si>
    <t>Carpetas de tres Aros Negros</t>
  </si>
  <si>
    <t>Carpetas de 1 Pulgadas</t>
  </si>
  <si>
    <t>Encuadernadora 14x16x17</t>
  </si>
  <si>
    <t>Ega en Tanque</t>
  </si>
  <si>
    <t>Ega en Galones</t>
  </si>
  <si>
    <t xml:space="preserve">Etiquetas para Folder 2x7 </t>
  </si>
  <si>
    <t>Hilos de Lana de Colores</t>
  </si>
  <si>
    <t>Folder de Colores 8 1/2 x  11</t>
  </si>
  <si>
    <t xml:space="preserve">Felpas Negras </t>
  </si>
  <si>
    <t>Foami de Colores</t>
  </si>
  <si>
    <t>Grapadoras Pequeñas</t>
  </si>
  <si>
    <t>Gomas de Borrar de Leche</t>
  </si>
  <si>
    <t>Libretas Rayadas 8 1/2 x 11</t>
  </si>
  <si>
    <t>Libretas Rayadas 5 x 8</t>
  </si>
  <si>
    <t>Libros Record 500 Pagina</t>
  </si>
  <si>
    <t>Marcadores de pizarra</t>
  </si>
  <si>
    <t>Papel Bond 8 1/2 x 11</t>
  </si>
  <si>
    <t>Papel Bond  Rosado 8 1/2 x 11</t>
  </si>
  <si>
    <t xml:space="preserve">Papel Bond  Amarillo/Azul </t>
  </si>
  <si>
    <t>Papel Bond 24 ,8 1/2 x 11</t>
  </si>
  <si>
    <t>Papel Bond  Azul  8 1/2 X 11</t>
  </si>
  <si>
    <t>Papel Timbrado Full Color 8 1/2 x11</t>
  </si>
  <si>
    <t>Papel Timbrado Amarillo 8 1/2 x11</t>
  </si>
  <si>
    <t>Papel Satinados 22 x 34</t>
  </si>
  <si>
    <t>Papel Cartoniti 22 x 34</t>
  </si>
  <si>
    <t>PAPEL Bond 20,22 x 34</t>
  </si>
  <si>
    <t>Papel Hilo Blanco 22 x 34</t>
  </si>
  <si>
    <t>Papel Papelografo 23 x 34</t>
  </si>
  <si>
    <t>Papel Bond rosado 20,22 x 34</t>
  </si>
  <si>
    <t>Pinceles Varios Tamaños</t>
  </si>
  <si>
    <t>Papel Crespe Colores</t>
  </si>
  <si>
    <t>Perforadora pequeña de 2 Hoyos</t>
  </si>
  <si>
    <t>Perforadora de 3 Hoyos</t>
  </si>
  <si>
    <t>Porta Clip Colores</t>
  </si>
  <si>
    <t>Portada para Encuadernar</t>
  </si>
  <si>
    <t>Rollos Papel para Sumadora</t>
  </si>
  <si>
    <t>Saca Grapas</t>
  </si>
  <si>
    <t>Sobre Manila 8 1/2 x 11</t>
  </si>
  <si>
    <t>Sobre Manila 8 1/2 x 14</t>
  </si>
  <si>
    <t>Sobre Manila 6 x 9</t>
  </si>
  <si>
    <t>Separadores de Carpeta</t>
  </si>
  <si>
    <t xml:space="preserve">Tijeras </t>
  </si>
  <si>
    <t>Tintas Chinas, Sepia Y Negra</t>
  </si>
  <si>
    <t xml:space="preserve">Tiza Blanca y a Color </t>
  </si>
  <si>
    <t>Tiza de Colores(Crayola)</t>
  </si>
  <si>
    <t>Tempera de 10 Onza</t>
  </si>
  <si>
    <t>Tintas para Sello(rolon)</t>
  </si>
  <si>
    <t>Pot Memo 3x3</t>
  </si>
  <si>
    <t>Pot Memo 3x5</t>
  </si>
  <si>
    <t>Pot memo 3 x2</t>
  </si>
  <si>
    <t>Mascota Cocida de 200 Pag.</t>
  </si>
  <si>
    <t>UHU en Barra (Ega)</t>
  </si>
  <si>
    <t>Agenda Banana Ejecutiva</t>
  </si>
  <si>
    <t>Cinta para Maquina Panasonic</t>
  </si>
  <si>
    <t xml:space="preserve">Cinta Epson FX80 </t>
  </si>
  <si>
    <t>CD en Blanco</t>
  </si>
  <si>
    <t>Cinta para Calculadora Blanco y Negro</t>
  </si>
  <si>
    <t>Cargador de Pila</t>
  </si>
  <si>
    <t>Caballete para Pizarra</t>
  </si>
  <si>
    <t>Cassette DVD Cam</t>
  </si>
  <si>
    <t>Cinta Data Kani</t>
  </si>
  <si>
    <t>Chupones 98/10</t>
  </si>
  <si>
    <t>Chupones 99/20</t>
  </si>
  <si>
    <t>Cuchilla Corte Azul/Negro</t>
  </si>
  <si>
    <t>Chincheta 1/50</t>
  </si>
  <si>
    <t>DVD en Blanco</t>
  </si>
  <si>
    <t>Data Vinder</t>
  </si>
  <si>
    <t>Fijador de Peliculas</t>
  </si>
  <si>
    <t>Grabadora de Cassette</t>
  </si>
  <si>
    <t>Guillotina</t>
  </si>
  <si>
    <t>Memoria de 8 GB</t>
  </si>
  <si>
    <t>Memoria de 16 GB</t>
  </si>
  <si>
    <t>Madera Preciosa (Caoba Natural)</t>
  </si>
  <si>
    <t>Mantilla 9910</t>
  </si>
  <si>
    <t>Mantilla para Impresora 9920 Azul</t>
  </si>
  <si>
    <t>Mantilla 9810 Verdes</t>
  </si>
  <si>
    <t>Mantilla 330G X 495</t>
  </si>
  <si>
    <t>Mascarilla 9880</t>
  </si>
  <si>
    <t>Mascarilla 910</t>
  </si>
  <si>
    <t>Mascarilla 9810</t>
  </si>
  <si>
    <t>Mascarilla 385</t>
  </si>
  <si>
    <t xml:space="preserve">Palitos de Guillotina </t>
  </si>
  <si>
    <t>Palitos Largos de Madera Cocina</t>
  </si>
  <si>
    <t>Rollos de Peliculas 12 x 18</t>
  </si>
  <si>
    <t>Reveladores de Plancha</t>
  </si>
  <si>
    <t>Tinta para Imprenta Varios Colores</t>
  </si>
  <si>
    <t>Trituradora</t>
  </si>
  <si>
    <t>Pendaflex 8 1/2 X 11</t>
  </si>
  <si>
    <t>Velcro Adhesivo</t>
  </si>
  <si>
    <t>Caja de Empaque</t>
  </si>
  <si>
    <t>Caja tipo Archivo</t>
  </si>
  <si>
    <t>Papel Forma Continua  # 2 parte 9 1/2 x 11</t>
  </si>
  <si>
    <t>Papel Forma Continua  # 3 parte 9 1/2 x 11</t>
  </si>
  <si>
    <t>Almohadilla</t>
  </si>
  <si>
    <t>Precio Unid. SIN ITBIS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</si>
  <si>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</si>
  <si>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</si>
  <si>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</si>
  <si>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</si>
  <si>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</si>
  <si>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</si>
  <si>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</si>
  <si>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</si>
  <si>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</si>
  <si>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</si>
  <si>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</si>
  <si>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</si>
  <si>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</si>
  <si>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</si>
  <si>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</si>
  <si>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</si>
  <si>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</si>
  <si>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</si>
  <si>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</si>
  <si>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</si>
  <si>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</si>
  <si>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</si>
  <si>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</si>
  <si>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</si>
  <si>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</si>
  <si>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</si>
  <si>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</si>
  <si>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</si>
  <si>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</si>
  <si>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</si>
  <si>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</si>
  <si>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</si>
  <si>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</si>
  <si>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</si>
  <si>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</si>
  <si>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</si>
  <si>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</si>
  <si>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</si>
  <si>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</si>
  <si>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</si>
  <si>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</si>
  <si>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</si>
  <si>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16 UNIDADES</t>
  </si>
  <si>
    <t>49 UNIDADES</t>
  </si>
  <si>
    <t>3 UNIDADES</t>
  </si>
  <si>
    <t>4 UNIDADES</t>
  </si>
  <si>
    <t>7 UNIDADES</t>
  </si>
  <si>
    <t>2 UNIDADES</t>
  </si>
  <si>
    <t>10 UNIDADES</t>
  </si>
  <si>
    <t>50 UNIDADES</t>
  </si>
  <si>
    <t>20 UNIDADES</t>
  </si>
  <si>
    <t>13 UNIDADES</t>
  </si>
  <si>
    <t>6 UNIDADES</t>
  </si>
  <si>
    <t>93 PAQUETES DE 12 UNIDADES</t>
  </si>
  <si>
    <t>3 CAJAS DE 10 UNIDADES</t>
  </si>
  <si>
    <t>27 CAJAS DE 154 UNIDADES</t>
  </si>
  <si>
    <t>Papel a color Picado 8 1/2 x 11 NRC</t>
  </si>
  <si>
    <t xml:space="preserve">1 UNIDAD </t>
  </si>
  <si>
    <t>3 CAJAS DE 12 UNIDADES</t>
  </si>
  <si>
    <t>250 UNIDADES</t>
  </si>
  <si>
    <t>44 UNIDADES</t>
  </si>
  <si>
    <t>106 PAQUETES DE 12 UNIDADES</t>
  </si>
  <si>
    <t>5 PAQUETES DE 24 UNIDADES</t>
  </si>
  <si>
    <t>148 UNIDADES</t>
  </si>
  <si>
    <t>30 UNIDADES</t>
  </si>
  <si>
    <t>14 UNIDADES</t>
  </si>
  <si>
    <t>11 UNIDADES</t>
  </si>
  <si>
    <t>1 PAQUETE DE 40 UNIDADES</t>
  </si>
  <si>
    <t>40 UNIDADES</t>
  </si>
  <si>
    <t>216 UNIDADES</t>
  </si>
  <si>
    <t>5 UNIDADES</t>
  </si>
  <si>
    <t>25 UNIDADES</t>
  </si>
  <si>
    <t>15 UNIDADES</t>
  </si>
  <si>
    <t xml:space="preserve">Plancha para Imprenta </t>
  </si>
  <si>
    <t>40 UNDIADES</t>
  </si>
  <si>
    <t>22 UNIDADES</t>
  </si>
  <si>
    <t>37 UNIDADES</t>
  </si>
  <si>
    <t>41 UNIDADES</t>
  </si>
  <si>
    <t>2 JUEGOS DE 4 UNIDADES C/U</t>
  </si>
  <si>
    <t>39 JUEGOS DE 4 UNIDADES</t>
  </si>
  <si>
    <t>12 UNIDADES</t>
  </si>
  <si>
    <t>26 UNIDADES</t>
  </si>
  <si>
    <t>28 UNIDADES</t>
  </si>
  <si>
    <t>10 unidades</t>
  </si>
  <si>
    <t>Cartucho para impresora 2050 negro (CH561HL)</t>
  </si>
  <si>
    <t>5 CAJAS DE 25 UNIDADES</t>
  </si>
  <si>
    <t>10 YARDA</t>
  </si>
  <si>
    <t xml:space="preserve">103 CAJAS </t>
  </si>
  <si>
    <t>30 CAJAS</t>
  </si>
  <si>
    <t>Papel de  hilo sin Timbrar 8 1/2 x 11</t>
  </si>
  <si>
    <t>PAPEL  de Hilo 22X34</t>
  </si>
  <si>
    <t>200 TABLAS DE 12 PULGADAS C/U</t>
  </si>
  <si>
    <t>VALOR UNITARIO</t>
  </si>
  <si>
    <t>VALOR TOTAL</t>
  </si>
  <si>
    <t>34  CAJAS DE 24 UNIDADES</t>
  </si>
  <si>
    <t>0  UNIDADES</t>
  </si>
  <si>
    <t>2  JUEGOS DE 8 UNIDADES</t>
  </si>
  <si>
    <t>0  JUEGOS DE 4 UNIDADES C/U</t>
  </si>
  <si>
    <t>5  JUEGO DE 4 UNIDADES C/U</t>
  </si>
  <si>
    <t>40 UNIDADES DE GALON</t>
  </si>
  <si>
    <t>6  PAQUETES DE 6 UNIDADES</t>
  </si>
  <si>
    <t>12 unidades</t>
  </si>
  <si>
    <t>cartucho lexmark Z-515</t>
  </si>
  <si>
    <t>12  UNIDADES</t>
  </si>
  <si>
    <t>45  RESMA DE 250 UNIDADES</t>
  </si>
  <si>
    <t>69 CAJAS DE 200 UNIDADES</t>
  </si>
  <si>
    <t>4 CAJAS DE 12 UNIDADES</t>
  </si>
  <si>
    <t>213</t>
  </si>
  <si>
    <t>214</t>
  </si>
  <si>
    <t>Dispensadores de Tape 3/4</t>
  </si>
  <si>
    <t>Cinta Adhesivas 1/2 cono ancho</t>
  </si>
  <si>
    <t>Papel Bond hilo amarillo 22 x 34</t>
  </si>
  <si>
    <t>contenedores(7120,7125,7220,7225)</t>
  </si>
  <si>
    <t>215</t>
  </si>
  <si>
    <t>Etiquetas adhesivas rollo 4x2 (XADP420)</t>
  </si>
  <si>
    <t>216</t>
  </si>
  <si>
    <t>217</t>
  </si>
  <si>
    <t>218</t>
  </si>
  <si>
    <t>219</t>
  </si>
  <si>
    <t>220</t>
  </si>
  <si>
    <t>221</t>
  </si>
  <si>
    <t>57  UNIDADES</t>
  </si>
  <si>
    <t>113  PAQUETE DE 8 UNIDADES</t>
  </si>
  <si>
    <t>222</t>
  </si>
  <si>
    <t>223</t>
  </si>
  <si>
    <t>cartucho de tinta CC640WL negro (D2660)</t>
  </si>
  <si>
    <t>224</t>
  </si>
  <si>
    <t>225</t>
  </si>
  <si>
    <t>0 UNIDADES</t>
  </si>
  <si>
    <t>17  UNIDADES</t>
  </si>
  <si>
    <t>226</t>
  </si>
  <si>
    <t>227</t>
  </si>
  <si>
    <t>229</t>
  </si>
  <si>
    <t>52  UNIDADES</t>
  </si>
  <si>
    <t>230</t>
  </si>
  <si>
    <t>cinta adhesiva 1/2 cono fino</t>
  </si>
  <si>
    <t>120 UNIDADES</t>
  </si>
  <si>
    <t>231</t>
  </si>
  <si>
    <t>Reglas de madera 1 metro</t>
  </si>
  <si>
    <t>232</t>
  </si>
  <si>
    <t>233</t>
  </si>
  <si>
    <t>rollo papel kraft 8 1/2 x 14</t>
  </si>
  <si>
    <t>221 UNIDADES</t>
  </si>
  <si>
    <t>234</t>
  </si>
  <si>
    <t>perforadora 2 hoyos</t>
  </si>
  <si>
    <t>235</t>
  </si>
  <si>
    <t>agenda ejecutiva</t>
  </si>
  <si>
    <t>200 UNIDADES</t>
  </si>
  <si>
    <t>236</t>
  </si>
  <si>
    <t>agenda doy la cara por ti</t>
  </si>
  <si>
    <t>182 UNIDADES</t>
  </si>
  <si>
    <t>10 DE 2900</t>
  </si>
  <si>
    <t>22  UNIDADES</t>
  </si>
  <si>
    <t>237</t>
  </si>
  <si>
    <t>calculadora shard 2630</t>
  </si>
  <si>
    <t>238</t>
  </si>
  <si>
    <t>pilas AA</t>
  </si>
  <si>
    <t>239</t>
  </si>
  <si>
    <t>pilas AAA</t>
  </si>
  <si>
    <t>masillas de colores</t>
  </si>
  <si>
    <t>gafete</t>
  </si>
  <si>
    <t>2,487 UNIDADES</t>
  </si>
  <si>
    <t>15  PAQUETES DE 8 UNIDADES</t>
  </si>
  <si>
    <t>5  UNIDADES</t>
  </si>
  <si>
    <t>70 UNIDADES</t>
  </si>
  <si>
    <t xml:space="preserve">cera para contar </t>
  </si>
  <si>
    <t>clip billetero mediano</t>
  </si>
  <si>
    <t>fusor kit Q 6502 hp 4730/4700</t>
  </si>
  <si>
    <t>20,722  CAJAS DE 144 BARRITAS C/U</t>
  </si>
  <si>
    <t>24  UNIDADES</t>
  </si>
  <si>
    <t>2  UNIDADES</t>
  </si>
  <si>
    <t>0  RESMAS DE 500 HOJAS</t>
  </si>
  <si>
    <t>0  RESMAS DE 250 HOJAS C/U</t>
  </si>
  <si>
    <t>8  PAQUETES DE 50 UNIDADES</t>
  </si>
  <si>
    <t>0  PAQUETES DE 50</t>
  </si>
  <si>
    <t>7  TANQUES DE 55 GALONES</t>
  </si>
  <si>
    <t>0  CAJAS DE 24 UNIDADES</t>
  </si>
  <si>
    <t>126 UNIDADES</t>
  </si>
  <si>
    <t>11  UNIDADES</t>
  </si>
  <si>
    <t xml:space="preserve">0  UNIDAD </t>
  </si>
  <si>
    <t>75  RESMAS DE 500 HOJAS</t>
  </si>
  <si>
    <t>17 PAQUETES DE 12 UNIDADES</t>
  </si>
  <si>
    <t>25  JUEGOS DE 4 UNIDADES C/U</t>
  </si>
  <si>
    <t>80  RESMAS DE 250 HOJAS</t>
  </si>
  <si>
    <t>3  UNIDADES</t>
  </si>
  <si>
    <t>143</t>
  </si>
  <si>
    <t>144</t>
  </si>
  <si>
    <t>145</t>
  </si>
  <si>
    <t>146</t>
  </si>
  <si>
    <t>148</t>
  </si>
  <si>
    <t>149</t>
  </si>
  <si>
    <t>150</t>
  </si>
  <si>
    <t>151</t>
  </si>
  <si>
    <t>203</t>
  </si>
  <si>
    <t>228</t>
  </si>
  <si>
    <t>90  UNIDADES</t>
  </si>
  <si>
    <t>3 PAQUETES DE 100 UNIDADES</t>
  </si>
  <si>
    <t>Cartulinas azul 22 x 34</t>
  </si>
  <si>
    <t xml:space="preserve">Cartulinas verde 22 x 34 </t>
  </si>
  <si>
    <t>Cartulinas negra</t>
  </si>
  <si>
    <t>2 PAQUETES DE 250 UNIDADES</t>
  </si>
  <si>
    <t>Cartulinas amarilla</t>
  </si>
  <si>
    <t>48 PAQUETES DE 250 UNIDADES</t>
  </si>
  <si>
    <t>Cartulinas naranja</t>
  </si>
  <si>
    <t>4.3 PAQUETES DE 250 UNIDADES</t>
  </si>
  <si>
    <t>Cartulinas rosada</t>
  </si>
  <si>
    <t>Cartulinas blanca 11x17</t>
  </si>
  <si>
    <t>2  PAQUETES DE 50</t>
  </si>
  <si>
    <t>Folder de Bol/ Sat. amarillo 8 1/2 x 11</t>
  </si>
  <si>
    <t>Folder de Bol/ Sat. azul 8 1/2 x 11</t>
  </si>
  <si>
    <t>97 CAJAS DE 25 UNIDADES</t>
  </si>
  <si>
    <t>102 CAJAS DE 25 UNIDADES</t>
  </si>
  <si>
    <t>Folder de Bol/Sat. Blanco 8 1/2 x 11</t>
  </si>
  <si>
    <t>Folder de Bol/ Sat. Verde 8 1/2 x 11</t>
  </si>
  <si>
    <t>17 CAJAS DE 25 UNIDADES</t>
  </si>
  <si>
    <t>Folder de Bolsillo rojo  8 1/2 x 11</t>
  </si>
  <si>
    <t>Folder de Bolsillo verde  8 1/2 x 11</t>
  </si>
  <si>
    <t>Folder de Bolsillo azul 8 1/2 x 11</t>
  </si>
  <si>
    <t>Folder de Bolsillo amarillo 8 1/2 x 11</t>
  </si>
  <si>
    <t>9.5 CAJAS DE 100 UNIDADES</t>
  </si>
  <si>
    <t>Marcadores Grueso negro</t>
  </si>
  <si>
    <t>Marcadores Grueso verde</t>
  </si>
  <si>
    <t>Marcadores Grueso azul</t>
  </si>
  <si>
    <t>Resaltadores rosado</t>
  </si>
  <si>
    <t>Resaltadores amarillo</t>
  </si>
  <si>
    <t>Resaltadores verde</t>
  </si>
  <si>
    <t>Resaltadores azul</t>
  </si>
  <si>
    <t>Resaltadores naranja</t>
  </si>
  <si>
    <t>20</t>
  </si>
  <si>
    <t>257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</si>
  <si>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</si>
  <si>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</si>
  <si>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</si>
  <si>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</si>
  <si>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</si>
  <si>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</si>
  <si>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</si>
  <si>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</si>
  <si>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</si>
  <si>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</si>
  <si>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</si>
  <si>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</si>
  <si>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</si>
  <si>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</si>
  <si>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0  CAJAS DE 144 UNIDADES</t>
  </si>
  <si>
    <t>60  CAJAS DE 100 UNIDADES</t>
  </si>
  <si>
    <t>19  CAJAS DE 100 UNIDADES</t>
  </si>
  <si>
    <t>60 UNIDADES</t>
  </si>
  <si>
    <t>1  UNIDADES</t>
  </si>
  <si>
    <t>251</t>
  </si>
  <si>
    <t>252</t>
  </si>
  <si>
    <t>253</t>
  </si>
  <si>
    <t>11 GRUESA DE 144 UNIDADES</t>
  </si>
  <si>
    <t>2.3 PAQUETES DE 250 UNIDADES</t>
  </si>
  <si>
    <t>19   RESMAS DE 500 HOJAS</t>
  </si>
  <si>
    <t>3  RESMAS DE 500 HOJAS</t>
  </si>
  <si>
    <t>2  RESMAS DE 500 HOJAS</t>
  </si>
  <si>
    <t>950  RESMAS DE 250 HOJAS</t>
  </si>
  <si>
    <t xml:space="preserve"> 0 PAQUETES DE 12 UNIDADES</t>
  </si>
  <si>
    <t>185  PAQUETES DE 12 UNIDADES</t>
  </si>
  <si>
    <t>30 RESMAS DE 250 HOJAS</t>
  </si>
  <si>
    <t>150  UNIDADES</t>
  </si>
  <si>
    <t>921  PAQUETE DE 8 UNIDADES</t>
  </si>
  <si>
    <t>Ega en 8 Onza</t>
  </si>
  <si>
    <t>1  CAJA DE FRASCO DE 12 UNIDADES</t>
  </si>
  <si>
    <t>68 CAJAS DE 25 UNIDADES</t>
  </si>
  <si>
    <t>38  CAJAS DE 25 UNIDADES</t>
  </si>
  <si>
    <t>1  CAJAS DE 25 UNIDADES</t>
  </si>
  <si>
    <t>4  CAJAS DE 12 UNIDADES</t>
  </si>
  <si>
    <t>31  RESMAS DE 500 HOJAS</t>
  </si>
  <si>
    <t>1  CAJAS DE 500 UNIDADES</t>
  </si>
  <si>
    <t>4  CAJAS DE 500 UNIDADES</t>
  </si>
  <si>
    <t>22  CAJAS DE 100 UNIDADES</t>
  </si>
  <si>
    <t>111  UNIDADES</t>
  </si>
  <si>
    <t>259</t>
  </si>
  <si>
    <t>1,316  RESMAS DE 250 HOJAS</t>
  </si>
  <si>
    <t>160  CAJAS DE 12 UNIDADES</t>
  </si>
  <si>
    <t>260</t>
  </si>
  <si>
    <t>261</t>
  </si>
  <si>
    <t>262</t>
  </si>
  <si>
    <t>28  UNIDADES</t>
  </si>
  <si>
    <t>263</t>
  </si>
  <si>
    <t>264</t>
  </si>
  <si>
    <t>265</t>
  </si>
  <si>
    <t>kit de mantenimiento 9050n</t>
  </si>
  <si>
    <t>266</t>
  </si>
  <si>
    <t>7  CAJAS DE  2 UNIDADES</t>
  </si>
  <si>
    <t>72  CAJAS DE 24 UNIDADES</t>
  </si>
  <si>
    <t>469  FRASCOS</t>
  </si>
  <si>
    <t>6  PAQUETES DE 50 UNIDADES</t>
  </si>
  <si>
    <t>83 PAQUETE DE 12 CAJAS</t>
  </si>
  <si>
    <t>267</t>
  </si>
  <si>
    <t>papelografo 22 x 34, 50/1</t>
  </si>
  <si>
    <t>1,449 RESMA 50/1 HOJA</t>
  </si>
  <si>
    <t>48  PAQUETES DE 250 UNIDADES</t>
  </si>
  <si>
    <t>0.94 PAQUETES DE 250 UNIDADES</t>
  </si>
  <si>
    <t>2901 PAQUETE DE 12 UNIDADES</t>
  </si>
  <si>
    <t>140  CAJAS DE 25 UNIDADES</t>
  </si>
  <si>
    <t>21793  UNIDADES</t>
  </si>
  <si>
    <t>535  CAJAS DE 24 UNIDADES</t>
  </si>
  <si>
    <t>26108    UNIDADES</t>
  </si>
  <si>
    <t>17  CAJAS DE 24 UNIDADES</t>
  </si>
  <si>
    <t>1,800  CAJAS DE 12 UNIDADES</t>
  </si>
  <si>
    <t>9736  UNIDADES</t>
  </si>
  <si>
    <t>0  PAQUETES DE 12 UNIDADES</t>
  </si>
  <si>
    <t>43588  UNIDADES</t>
  </si>
  <si>
    <t>43590 UNIDADES</t>
  </si>
  <si>
    <t>50  UNIDADES</t>
  </si>
  <si>
    <t>45  CAJAS DE 12 UNIDADES</t>
  </si>
  <si>
    <t>937  CAJAS DE 12 UNIDADES</t>
  </si>
  <si>
    <t>10,046  CAJAS DE 12 UNIDADES</t>
  </si>
  <si>
    <t>10,609  CAJAS DE  12 UNIDADES</t>
  </si>
  <si>
    <t>99  CAJAS DE 25 UNIDADES</t>
  </si>
  <si>
    <t>4,784   UNIDADES</t>
  </si>
  <si>
    <t>835  CAJAS DE 24 UNIDADES</t>
  </si>
  <si>
    <t>2  CAJAS DE 500 UNIDADES</t>
  </si>
  <si>
    <t>162  UNIDADES</t>
  </si>
  <si>
    <t>96 CAJAS DE 100 UNIDADES</t>
  </si>
  <si>
    <t>4,369  PAQUETES DE 12 UNIDADES</t>
  </si>
  <si>
    <t>4,143  CAJAS DE 12 UNIDADES</t>
  </si>
  <si>
    <t>906  CAJAS DE 10 UNIDADES</t>
  </si>
  <si>
    <t>1,700  CAJAS DE 10 UNIDADES</t>
  </si>
  <si>
    <t>41  CAJAS DE 72 UNIDADES</t>
  </si>
  <si>
    <t>358  PAQUETES DE 12</t>
  </si>
  <si>
    <t>1602  GALONES</t>
  </si>
  <si>
    <t>3,319  CAJAS DE 100 UNIDADES</t>
  </si>
  <si>
    <t>2   CAJAS DE 12 UNIDADES</t>
  </si>
  <si>
    <t>222  CAJAS DE 20 UNIDADES</t>
  </si>
  <si>
    <t>41  CAJAS DE 12 UNIDADES</t>
  </si>
  <si>
    <t>101 PAQUETES DE 12 UNIDADES</t>
  </si>
  <si>
    <t>61  PAQUETES DE 12 UNIDADES</t>
  </si>
  <si>
    <t>943  CAJAS DE 12 UNIDADES</t>
  </si>
  <si>
    <t>876  CAJAS DE 12 UNIDADES</t>
  </si>
  <si>
    <t>948   CAJAS DE 12 UNIDADES</t>
  </si>
  <si>
    <t>930  RESMAS DE 250 HOJAS C/U</t>
  </si>
  <si>
    <t>225 RESMAS DE 500 HOJAS C/U</t>
  </si>
  <si>
    <t>3,801  CAJAS DE 12 UNIDADES</t>
  </si>
  <si>
    <t>3,475  CAJAS DE 12 UNIDADES</t>
  </si>
  <si>
    <t>3,347  CAJAS DE 12 UNIDADES</t>
  </si>
  <si>
    <t>3,440  CAJAS DE 12 UNIDADES</t>
  </si>
  <si>
    <t>13,688  CAJAS DE 12 UNIDADES</t>
  </si>
  <si>
    <t>772   CAJAS DE 24 UNIDADES</t>
  </si>
  <si>
    <t>0  PAQUETES DE 5 UNIDADES</t>
  </si>
  <si>
    <t>2839  CAJAS DE 24 UNIDADES</t>
  </si>
  <si>
    <t>229 PAQUETES DE 25 UNIDADES</t>
  </si>
  <si>
    <t>385 UNIDADES</t>
  </si>
  <si>
    <t>676  CAJAS DE 12 UNIDADES</t>
  </si>
  <si>
    <t>43  CAJAS DE 100 UNIDADES</t>
  </si>
  <si>
    <t>220 CAJAS DE 10 RESMAS C/U / 500 HOJAS CADA RESMA</t>
  </si>
  <si>
    <t>10  UNIDADES</t>
  </si>
  <si>
    <t>56  PAQUETES DE 100 UNIDADES</t>
  </si>
  <si>
    <t>UNIDAD DE MANEJO</t>
  </si>
  <si>
    <t>0012015</t>
  </si>
  <si>
    <t>0012016</t>
  </si>
  <si>
    <t>0012017</t>
  </si>
  <si>
    <t>0012018</t>
  </si>
  <si>
    <t>0012019</t>
  </si>
  <si>
    <t>0012020</t>
  </si>
  <si>
    <t>0012021</t>
  </si>
  <si>
    <t>0012022</t>
  </si>
  <si>
    <t>0012023</t>
  </si>
  <si>
    <t>0012024</t>
  </si>
  <si>
    <t>0012025</t>
  </si>
  <si>
    <t>0012026</t>
  </si>
  <si>
    <t>0012027</t>
  </si>
  <si>
    <t>0012028</t>
  </si>
  <si>
    <t>0012029</t>
  </si>
  <si>
    <t>0012030</t>
  </si>
  <si>
    <t>0012031</t>
  </si>
  <si>
    <t>0012032</t>
  </si>
  <si>
    <t>0012033</t>
  </si>
  <si>
    <t>0012034</t>
  </si>
  <si>
    <t>0012035</t>
  </si>
  <si>
    <t>0012036</t>
  </si>
  <si>
    <t>0012037</t>
  </si>
  <si>
    <t>0012038</t>
  </si>
  <si>
    <t>0012039</t>
  </si>
  <si>
    <t>0012040</t>
  </si>
  <si>
    <t>0012041</t>
  </si>
  <si>
    <t>0012042</t>
  </si>
  <si>
    <t>0012043</t>
  </si>
  <si>
    <t>0012044</t>
  </si>
  <si>
    <t>0012045</t>
  </si>
  <si>
    <t>0012046</t>
  </si>
  <si>
    <t>0012047</t>
  </si>
  <si>
    <t>0012048</t>
  </si>
  <si>
    <t>0012049</t>
  </si>
  <si>
    <t>0012050</t>
  </si>
  <si>
    <t>0012051</t>
  </si>
  <si>
    <t>0012052</t>
  </si>
  <si>
    <t>0012053</t>
  </si>
  <si>
    <t>0012054</t>
  </si>
  <si>
    <t>0012055</t>
  </si>
  <si>
    <t>0012056</t>
  </si>
  <si>
    <t>0012057</t>
  </si>
  <si>
    <t>0012058</t>
  </si>
  <si>
    <t>0012059</t>
  </si>
  <si>
    <t>0012060</t>
  </si>
  <si>
    <t>0012061</t>
  </si>
  <si>
    <t>0012062</t>
  </si>
  <si>
    <t>0012063</t>
  </si>
  <si>
    <t>0012064</t>
  </si>
  <si>
    <t>0012065</t>
  </si>
  <si>
    <t>0012066</t>
  </si>
  <si>
    <t>0012067</t>
  </si>
  <si>
    <t>0012068</t>
  </si>
  <si>
    <t>0012069</t>
  </si>
  <si>
    <t>0012070</t>
  </si>
  <si>
    <t>0012071</t>
  </si>
  <si>
    <t>0012072</t>
  </si>
  <si>
    <t>0012073</t>
  </si>
  <si>
    <t>0012074</t>
  </si>
  <si>
    <t>0012075</t>
  </si>
  <si>
    <t>0012076</t>
  </si>
  <si>
    <t>0012077</t>
  </si>
  <si>
    <t>0012078</t>
  </si>
  <si>
    <t>0012079</t>
  </si>
  <si>
    <t>0012080</t>
  </si>
  <si>
    <t>0012081</t>
  </si>
  <si>
    <t>0012082</t>
  </si>
  <si>
    <t>0012083</t>
  </si>
  <si>
    <t>0012084</t>
  </si>
  <si>
    <t>0012085</t>
  </si>
  <si>
    <t>0012086</t>
  </si>
  <si>
    <t>0012087</t>
  </si>
  <si>
    <t>0012088</t>
  </si>
  <si>
    <t>0012089</t>
  </si>
  <si>
    <t>0012090</t>
  </si>
  <si>
    <t>0012091</t>
  </si>
  <si>
    <t>0012092</t>
  </si>
  <si>
    <t>0012093</t>
  </si>
  <si>
    <t>0012094</t>
  </si>
  <si>
    <t>0012095</t>
  </si>
  <si>
    <t>0012096</t>
  </si>
  <si>
    <t>0012097</t>
  </si>
  <si>
    <t>0012098</t>
  </si>
  <si>
    <t>0012099</t>
  </si>
  <si>
    <t>0012100</t>
  </si>
  <si>
    <t>0012101</t>
  </si>
  <si>
    <t>0012102</t>
  </si>
  <si>
    <t>0012103</t>
  </si>
  <si>
    <t>0012104</t>
  </si>
  <si>
    <t>0012105</t>
  </si>
  <si>
    <t>0012106</t>
  </si>
  <si>
    <t>0012107</t>
  </si>
  <si>
    <t>0012108</t>
  </si>
  <si>
    <t>0012109</t>
  </si>
  <si>
    <t>0012110</t>
  </si>
  <si>
    <t>0012111</t>
  </si>
  <si>
    <t>0012112</t>
  </si>
  <si>
    <t>0012113</t>
  </si>
  <si>
    <t>0012114</t>
  </si>
  <si>
    <t>0012115</t>
  </si>
  <si>
    <t>0012116</t>
  </si>
  <si>
    <t>0012117</t>
  </si>
  <si>
    <t>0012118</t>
  </si>
  <si>
    <t>0012119</t>
  </si>
  <si>
    <t>0012120</t>
  </si>
  <si>
    <t>0012121</t>
  </si>
  <si>
    <t>0012122</t>
  </si>
  <si>
    <t>0012123</t>
  </si>
  <si>
    <t>0012124</t>
  </si>
  <si>
    <t>0012125</t>
  </si>
  <si>
    <t>0012126</t>
  </si>
  <si>
    <t>0012127</t>
  </si>
  <si>
    <t>0012128</t>
  </si>
  <si>
    <t>0012129</t>
  </si>
  <si>
    <t>0012130</t>
  </si>
  <si>
    <t>0012131</t>
  </si>
  <si>
    <t>0012132</t>
  </si>
  <si>
    <t>0012133</t>
  </si>
  <si>
    <t>0012134</t>
  </si>
  <si>
    <t>0012135</t>
  </si>
  <si>
    <t>0012136</t>
  </si>
  <si>
    <t>0012137</t>
  </si>
  <si>
    <t>0012138</t>
  </si>
  <si>
    <t>0012139</t>
  </si>
  <si>
    <t>0012140</t>
  </si>
  <si>
    <t>0012141</t>
  </si>
  <si>
    <t>0012142</t>
  </si>
  <si>
    <t>0012143</t>
  </si>
  <si>
    <t>0012144</t>
  </si>
  <si>
    <t>0012145</t>
  </si>
  <si>
    <t>0012146</t>
  </si>
  <si>
    <t>0012147</t>
  </si>
  <si>
    <t>0012148</t>
  </si>
  <si>
    <t>0012149</t>
  </si>
  <si>
    <t>0012150</t>
  </si>
  <si>
    <t>0012151</t>
  </si>
  <si>
    <t>0012152</t>
  </si>
  <si>
    <t>0012153</t>
  </si>
  <si>
    <t>0012154</t>
  </si>
  <si>
    <t>0012155</t>
  </si>
  <si>
    <t>0012156</t>
  </si>
  <si>
    <t>0012157</t>
  </si>
  <si>
    <t>0012158</t>
  </si>
  <si>
    <t>0012159</t>
  </si>
  <si>
    <t>0012160</t>
  </si>
  <si>
    <t>0012161</t>
  </si>
  <si>
    <t>0012162</t>
  </si>
  <si>
    <t>0012163</t>
  </si>
  <si>
    <t>0012164</t>
  </si>
  <si>
    <t>0012165</t>
  </si>
  <si>
    <t>0012166</t>
  </si>
  <si>
    <t>0012167</t>
  </si>
  <si>
    <t>0012168</t>
  </si>
  <si>
    <t>0012169</t>
  </si>
  <si>
    <t>0012170</t>
  </si>
  <si>
    <t>0012171</t>
  </si>
  <si>
    <t>0012172</t>
  </si>
  <si>
    <t>0012173</t>
  </si>
  <si>
    <t>0012174</t>
  </si>
  <si>
    <t>0012175</t>
  </si>
  <si>
    <t>0012176</t>
  </si>
  <si>
    <t>0012177</t>
  </si>
  <si>
    <t>0012178</t>
  </si>
  <si>
    <t>0012179</t>
  </si>
  <si>
    <t>0012180</t>
  </si>
  <si>
    <t>0012181</t>
  </si>
  <si>
    <t>0012182</t>
  </si>
  <si>
    <t>0012183</t>
  </si>
  <si>
    <t>0012184</t>
  </si>
  <si>
    <t>0012185</t>
  </si>
  <si>
    <t>0012186</t>
  </si>
  <si>
    <t>0012187</t>
  </si>
  <si>
    <t>0012188</t>
  </si>
  <si>
    <t>0012189</t>
  </si>
  <si>
    <t>0012190</t>
  </si>
  <si>
    <t>0012191</t>
  </si>
  <si>
    <t>0012192</t>
  </si>
  <si>
    <t>0012193</t>
  </si>
  <si>
    <t>0012194</t>
  </si>
  <si>
    <t>0012195</t>
  </si>
  <si>
    <t>0012196</t>
  </si>
  <si>
    <t>0012197</t>
  </si>
  <si>
    <t>0012198</t>
  </si>
  <si>
    <t>0012199</t>
  </si>
  <si>
    <t>0012200</t>
  </si>
  <si>
    <t>0012201</t>
  </si>
  <si>
    <t>0012202</t>
  </si>
  <si>
    <t>0012203</t>
  </si>
  <si>
    <t>0012204</t>
  </si>
  <si>
    <t>0012205</t>
  </si>
  <si>
    <t>0012206</t>
  </si>
  <si>
    <t>0012207</t>
  </si>
  <si>
    <t>0012208</t>
  </si>
  <si>
    <t>0012209</t>
  </si>
  <si>
    <t>0012210</t>
  </si>
  <si>
    <t>0012211</t>
  </si>
  <si>
    <t>0012212</t>
  </si>
  <si>
    <t>0012213</t>
  </si>
  <si>
    <t>0012214</t>
  </si>
  <si>
    <t>0012215</t>
  </si>
  <si>
    <t>0012216</t>
  </si>
  <si>
    <t>0012217</t>
  </si>
  <si>
    <t>0012218</t>
  </si>
  <si>
    <t>0012219</t>
  </si>
  <si>
    <t>0012220</t>
  </si>
  <si>
    <t>0012221</t>
  </si>
  <si>
    <t>0012222</t>
  </si>
  <si>
    <t>0012223</t>
  </si>
  <si>
    <t>0012224</t>
  </si>
  <si>
    <t>0012225</t>
  </si>
  <si>
    <t>0012226</t>
  </si>
  <si>
    <t>0012227</t>
  </si>
  <si>
    <t>0012228</t>
  </si>
  <si>
    <t>0012229</t>
  </si>
  <si>
    <t>0012230</t>
  </si>
  <si>
    <t>0012231</t>
  </si>
  <si>
    <t>0012232</t>
  </si>
  <si>
    <t>0012233</t>
  </si>
  <si>
    <t>0012234</t>
  </si>
  <si>
    <t>0012235</t>
  </si>
  <si>
    <t>0012236</t>
  </si>
  <si>
    <t>0012237</t>
  </si>
  <si>
    <t>0012238</t>
  </si>
  <si>
    <t>0012239</t>
  </si>
  <si>
    <t>0012240</t>
  </si>
  <si>
    <t>0012241</t>
  </si>
  <si>
    <t>0012242</t>
  </si>
  <si>
    <t>0012243</t>
  </si>
  <si>
    <t>0012244</t>
  </si>
  <si>
    <t>0012245</t>
  </si>
  <si>
    <t>0012246</t>
  </si>
  <si>
    <t>0012247</t>
  </si>
  <si>
    <t>0012248</t>
  </si>
  <si>
    <t>0012249</t>
  </si>
  <si>
    <t>0012250</t>
  </si>
  <si>
    <t>0012251</t>
  </si>
  <si>
    <t>0012252</t>
  </si>
  <si>
    <t>0012253</t>
  </si>
  <si>
    <t>0012254</t>
  </si>
  <si>
    <t>0012255</t>
  </si>
  <si>
    <t>0012256</t>
  </si>
  <si>
    <t>0012257</t>
  </si>
  <si>
    <t>0012258</t>
  </si>
  <si>
    <t>0012259</t>
  </si>
  <si>
    <t>0012260</t>
  </si>
  <si>
    <t>0012261</t>
  </si>
  <si>
    <t>0012262</t>
  </si>
  <si>
    <t>0012263</t>
  </si>
  <si>
    <t>0012264</t>
  </si>
  <si>
    <t>0012265</t>
  </si>
  <si>
    <t>0012266</t>
  </si>
  <si>
    <t>0012267</t>
  </si>
  <si>
    <t>0012268</t>
  </si>
  <si>
    <t>0012269</t>
  </si>
  <si>
    <t>0012270</t>
  </si>
  <si>
    <t>0012271</t>
  </si>
  <si>
    <t>0012272</t>
  </si>
  <si>
    <t>0012273</t>
  </si>
  <si>
    <t>0012274</t>
  </si>
  <si>
    <t>0012275</t>
  </si>
  <si>
    <t>0012276</t>
  </si>
  <si>
    <t>0012277</t>
  </si>
  <si>
    <t>0012278</t>
  </si>
  <si>
    <t>0012279</t>
  </si>
  <si>
    <t>0012280</t>
  </si>
  <si>
    <t>TOTAL GENERAL</t>
  </si>
  <si>
    <t>DESCRIPCIÓN</t>
  </si>
  <si>
    <t>CÓDIGO</t>
  </si>
  <si>
    <t>Bolígrafo azul</t>
  </si>
  <si>
    <t>Bolígrafo negro</t>
  </si>
  <si>
    <t>Bolígrafo rojo</t>
  </si>
  <si>
    <t>Correctores en Lápiz</t>
  </si>
  <si>
    <t>Cinta Adhesivas 3M Marrón</t>
  </si>
  <si>
    <t>Carbón Vegetal</t>
  </si>
  <si>
    <t>Cemento en Galón Pegante</t>
  </si>
  <si>
    <t>Cartulinas marrón</t>
  </si>
  <si>
    <t>Carátulas p/cd/DVD</t>
  </si>
  <si>
    <t>Folder de Cartón 8 1/2 x 11</t>
  </si>
  <si>
    <t>Folder de Cartón 8 1/2 x 13</t>
  </si>
  <si>
    <t>Grapadoras Estándar</t>
  </si>
  <si>
    <t>Grapa Estándar</t>
  </si>
  <si>
    <t>Lápiz de Carbón</t>
  </si>
  <si>
    <t>Label para CD/DVD</t>
  </si>
  <si>
    <t>Marcadores grueso rojo</t>
  </si>
  <si>
    <t>Papel Construcción 96 pag.</t>
  </si>
  <si>
    <t>Papel Construcción 48 pag.</t>
  </si>
  <si>
    <t>Papel Carbón 8 1/2 x 11</t>
  </si>
  <si>
    <t xml:space="preserve">Reglas Plástica </t>
  </si>
  <si>
    <t>Saca Puntas Eléctricos</t>
  </si>
  <si>
    <t>Silicón Liquido</t>
  </si>
  <si>
    <t>Tempera en Galón</t>
  </si>
  <si>
    <t>Zafacón de Metal Negro</t>
  </si>
  <si>
    <t>Hojas para Cubrir Perforación</t>
  </si>
  <si>
    <t>Audífono</t>
  </si>
  <si>
    <t>Baterías Recargable AAA</t>
  </si>
  <si>
    <t>Cuchilla Elastómeros 25mm</t>
  </si>
  <si>
    <t>Goma Arábica en Galón</t>
  </si>
  <si>
    <t>Galón  Limpiador de Pancha</t>
  </si>
  <si>
    <t>Palitos Cilíndrico 0.25</t>
  </si>
  <si>
    <t>Radio Reproductor Portátil</t>
  </si>
  <si>
    <t>Solución de Fuente Galón</t>
  </si>
  <si>
    <t>Tóner Q7553A (M2727)</t>
  </si>
  <si>
    <t>Tóner Q7516A (16A)</t>
  </si>
  <si>
    <t>Tóner Q3961A (2550/2820/2880)</t>
  </si>
  <si>
    <t>Tóner Q1338A (4350A/5942A)</t>
  </si>
  <si>
    <t xml:space="preserve">Tóner Q7551A </t>
  </si>
  <si>
    <t>Tóner Q2613A</t>
  </si>
  <si>
    <t>Tóner Q5942A (4350A/P1320)</t>
  </si>
  <si>
    <t>Tóner Q6000A Negro/Q6002A</t>
  </si>
  <si>
    <t>Tóner Q7560A Negro/Q7563A</t>
  </si>
  <si>
    <t>Tóner Q6460A Negro/Q6463A</t>
  </si>
  <si>
    <t>Tóner Q6470A Negro/Q6473A</t>
  </si>
  <si>
    <t>Tóner HCE278A(1606)</t>
  </si>
  <si>
    <t>Tóner CB383A Magenta/CB387A</t>
  </si>
  <si>
    <t xml:space="preserve">Tóner CB541A </t>
  </si>
  <si>
    <t>Tóner CC530A/CC533A</t>
  </si>
  <si>
    <t>Tóner CF283A</t>
  </si>
  <si>
    <t>Tóner C7115A (1200)</t>
  </si>
  <si>
    <t>Tóner T-1640</t>
  </si>
  <si>
    <t>Tóner ML-2010D3(1610)</t>
  </si>
  <si>
    <t>Tóner Toshiba 200/250</t>
  </si>
  <si>
    <t>Tóner Toshiba 2505H</t>
  </si>
  <si>
    <t>Tóner Xerox5335</t>
  </si>
  <si>
    <t>Tóner Toshiba T-166/163/205</t>
  </si>
  <si>
    <t>Tóner Toshiba T-3520/3530</t>
  </si>
  <si>
    <t>Tóner Toshiba 200/230/280/282</t>
  </si>
  <si>
    <t>Tóner Toshiba T-163/165/203(T-166)</t>
  </si>
  <si>
    <t>Tóner Toshiba T-6000/850</t>
  </si>
  <si>
    <t xml:space="preserve">Tóner Toshiba T2320/20-25 </t>
  </si>
  <si>
    <t>Tóner Xerox 109R00752/5638-5646/5655</t>
  </si>
  <si>
    <t>Tóner Xerox 00RN1278</t>
  </si>
  <si>
    <t>Tóner C 4182X</t>
  </si>
  <si>
    <t>Tóner Lemak 24155A</t>
  </si>
  <si>
    <t>Tóner Brodhert 8680DN-650</t>
  </si>
  <si>
    <t>Tóner Lemak 12018SL</t>
  </si>
  <si>
    <t>Tóner Sharp AL100ML</t>
  </si>
  <si>
    <t>Tóner Sharp AL100TDN/101</t>
  </si>
  <si>
    <t>Tóner Xerox WC6505 Negro</t>
  </si>
  <si>
    <t>Tóner Xerox WC6505 Magenta</t>
  </si>
  <si>
    <t>Tóner Xerox WC6505 Amarillo</t>
  </si>
  <si>
    <t>Tóner Xerox WC6505 Cyan</t>
  </si>
  <si>
    <t>Tóner Riso Master S4363</t>
  </si>
  <si>
    <t>Tóner Riso Master S4250(A4-L)</t>
  </si>
  <si>
    <t>Tóner SP5200-851-03</t>
  </si>
  <si>
    <t>Tóner C8543X</t>
  </si>
  <si>
    <t>Tóner C8061X (4100)</t>
  </si>
  <si>
    <t>Tóner para impresora cb540A, 541,542 Y 543</t>
  </si>
  <si>
    <t>Tóner para impresora hp laser jet 2300 (q2610A)</t>
  </si>
  <si>
    <t>Tóner para impresora multifuncional work center 5945/5955</t>
  </si>
  <si>
    <t>Kit de tóner hp pro M177 NA RA</t>
  </si>
  <si>
    <t>Tóner work center 4250 XEROX (106R01410)</t>
  </si>
  <si>
    <t>tóner CC364A(4015)</t>
  </si>
  <si>
    <t>tóner p/imp.HPL J MFPM 630(CF281A)</t>
  </si>
  <si>
    <t>tóner p/imp.CE310Aal CE313A(126A)</t>
  </si>
  <si>
    <t>cilindro Xerox 5335(006R01160)</t>
  </si>
  <si>
    <t>tóner Xerox WC006R01461(7120,7125,7220)</t>
  </si>
  <si>
    <t>tóner WC-W4260/4250(106R01410</t>
  </si>
  <si>
    <t>tóner p/imp. CE 400A al 403A</t>
  </si>
  <si>
    <t>tóner p/imp. CE255A (p3015)</t>
  </si>
  <si>
    <t>tóner Epson dfx 9000</t>
  </si>
  <si>
    <t>tóner p/imp. Multifuncional3635m fpd</t>
  </si>
  <si>
    <t>tóner p/imp. Wordcentre,A190,6505</t>
  </si>
  <si>
    <t>tóner p/imp.CE 410A al 413A (305A)</t>
  </si>
  <si>
    <t>lápiz de colores hexagonales</t>
  </si>
  <si>
    <t>lápiz de ceras</t>
  </si>
  <si>
    <t>tóner p/imp hp Q 6460/4730 negro</t>
  </si>
  <si>
    <t>bolígrafo retractable</t>
  </si>
  <si>
    <t>tóner p/impresora CF226A (26A)</t>
  </si>
  <si>
    <t>tóner p/impresora CN598A 971 n,a,m,c</t>
  </si>
  <si>
    <t>tóner p/impresora MFP127FN negro</t>
  </si>
  <si>
    <t>tóner p/impresora pro M426FDW</t>
  </si>
  <si>
    <t>kit de tóner p/impresora pro 8500</t>
  </si>
  <si>
    <t xml:space="preserve">kit de 4 tóner pro 400 p/imp(410,411,412,413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</si>
</sst>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0" xfId="0" applyNumberFormat="1" applyFont="1" applyBorder="1"/>
    <xf numFmtId="0" fontId="0" fillId="0" borderId="2" xfId="0" applyFont="1" applyFill="1" applyBorder="1" applyAlignment="1">
      <alignment horizontal="center"/>
    </xf>
    <xf numFmtId="164" fontId="0" fillId="0" borderId="2" xfId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/>
    <xf numFmtId="164" fontId="6" fillId="0" borderId="1" xfId="1" applyFont="1" applyBorder="1" applyAlignment="1">
      <alignment horizontal="center"/>
    </xf>
    <xf numFmtId="0" fontId="0" fillId="0" borderId="0" xfId="0" applyFont="1" applyBorder="1"/>
    <xf numFmtId="0" fontId="2" fillId="0" borderId="1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tabSelected="1" topLeftCell="C253" zoomScaleNormal="100" workbookViewId="0">
      <selection activeCell="F264" sqref="F264:F265"/>
    </sheetView>
  </sheetViews>
  <sheetFormatPr baseColWidth="10" defaultRowHeight="15" x14ac:dyDescent="0.25"/>
  <cols>
    <col min="1" max="1" width="4.28515625" style="27" customWidth="1"/>
    <col min="2" max="2" width="13.85546875" style="27" customWidth="1"/>
    <col min="3" max="3" width="54.7109375" style="2" customWidth="1"/>
    <col min="4" max="4" width="11.85546875" style="1" customWidth="1"/>
    <col min="5" max="5" width="19.85546875" style="28" customWidth="1"/>
    <col min="6" max="6" width="50.7109375" style="28" customWidth="1"/>
    <col min="7" max="7" width="17.140625" style="1" customWidth="1"/>
    <col min="8" max="8" width="21.28515625" style="28" customWidth="1"/>
  </cols>
  <sheetData>
    <row r="1" spans="1:8" s="15" customFormat="1" ht="26.25" customHeight="1" x14ac:dyDescent="0.25">
      <c r="A1" s="16" t="s">
        <v>1</v>
      </c>
      <c r="B1" s="16" t="s">
        <v>892</v>
      </c>
      <c r="C1" s="16" t="s">
        <v>891</v>
      </c>
      <c r="D1" s="16" t="s">
        <v>0</v>
      </c>
      <c r="E1" s="16" t="s">
        <v>271</v>
      </c>
      <c r="F1" s="16" t="s">
        <v>623</v>
      </c>
      <c r="G1" s="16" t="s">
        <v>364</v>
      </c>
      <c r="H1" s="16" t="s">
        <v>365</v>
      </c>
    </row>
    <row r="2" spans="1:8" x14ac:dyDescent="0.25">
      <c r="A2" s="17" t="s">
        <v>2</v>
      </c>
      <c r="B2" s="18" t="s">
        <v>624</v>
      </c>
      <c r="C2" s="3" t="s">
        <v>162</v>
      </c>
      <c r="D2" s="11">
        <v>9681</v>
      </c>
      <c r="E2" s="19">
        <v>45</v>
      </c>
      <c r="F2" s="20" t="s">
        <v>589</v>
      </c>
      <c r="G2" s="19">
        <f t="shared" ref="G2:G65" si="0">E2*0.18+E2</f>
        <v>53.1</v>
      </c>
      <c r="H2" s="19">
        <f t="shared" ref="H2:H65" si="1">D2*G2</f>
        <v>514061.10000000003</v>
      </c>
    </row>
    <row r="3" spans="1:8" x14ac:dyDescent="0.25">
      <c r="A3" s="17" t="s">
        <v>3</v>
      </c>
      <c r="B3" s="18" t="s">
        <v>625</v>
      </c>
      <c r="C3" s="3" t="s">
        <v>893</v>
      </c>
      <c r="D3" s="11">
        <v>8117</v>
      </c>
      <c r="E3" s="19">
        <v>9.18</v>
      </c>
      <c r="F3" s="21" t="s">
        <v>618</v>
      </c>
      <c r="G3" s="19">
        <f t="shared" si="0"/>
        <v>10.8324</v>
      </c>
      <c r="H3" s="19">
        <f t="shared" si="1"/>
        <v>87926.590800000005</v>
      </c>
    </row>
    <row r="4" spans="1:8" x14ac:dyDescent="0.25">
      <c r="A4" s="17" t="s">
        <v>4</v>
      </c>
      <c r="B4" s="18" t="s">
        <v>626</v>
      </c>
      <c r="C4" s="3" t="s">
        <v>894</v>
      </c>
      <c r="D4" s="11">
        <v>120561</v>
      </c>
      <c r="E4" s="19">
        <v>9.18</v>
      </c>
      <c r="F4" s="21" t="s">
        <v>582</v>
      </c>
      <c r="G4" s="19">
        <f t="shared" si="0"/>
        <v>10.8324</v>
      </c>
      <c r="H4" s="19">
        <f t="shared" si="1"/>
        <v>1305964.9764</v>
      </c>
    </row>
    <row r="5" spans="1:8" x14ac:dyDescent="0.25">
      <c r="A5" s="17" t="s">
        <v>5</v>
      </c>
      <c r="B5" s="18" t="s">
        <v>627</v>
      </c>
      <c r="C5" s="3" t="s">
        <v>895</v>
      </c>
      <c r="D5" s="11">
        <v>127314</v>
      </c>
      <c r="E5" s="19">
        <v>9.18</v>
      </c>
      <c r="F5" s="21" t="s">
        <v>583</v>
      </c>
      <c r="G5" s="19">
        <f t="shared" si="0"/>
        <v>10.8324</v>
      </c>
      <c r="H5" s="19">
        <f t="shared" si="1"/>
        <v>1379116.1735999999</v>
      </c>
    </row>
    <row r="6" spans="1:8" x14ac:dyDescent="0.25">
      <c r="A6" s="17" t="s">
        <v>6</v>
      </c>
      <c r="B6" s="18" t="s">
        <v>628</v>
      </c>
      <c r="C6" s="3" t="s">
        <v>163</v>
      </c>
      <c r="D6" s="8">
        <v>14</v>
      </c>
      <c r="E6" s="19">
        <v>199</v>
      </c>
      <c r="F6" s="20" t="s">
        <v>558</v>
      </c>
      <c r="G6" s="19">
        <f t="shared" si="0"/>
        <v>234.82</v>
      </c>
      <c r="H6" s="19">
        <f t="shared" si="1"/>
        <v>3287.48</v>
      </c>
    </row>
    <row r="7" spans="1:8" x14ac:dyDescent="0.25">
      <c r="A7" s="17" t="s">
        <v>7</v>
      </c>
      <c r="B7" s="18" t="s">
        <v>629</v>
      </c>
      <c r="C7" s="3" t="s">
        <v>164</v>
      </c>
      <c r="D7" s="11">
        <v>1638</v>
      </c>
      <c r="E7" s="19">
        <v>75</v>
      </c>
      <c r="F7" s="20" t="s">
        <v>524</v>
      </c>
      <c r="G7" s="19">
        <f t="shared" si="0"/>
        <v>88.5</v>
      </c>
      <c r="H7" s="19">
        <f t="shared" si="1"/>
        <v>144963</v>
      </c>
    </row>
    <row r="8" spans="1:8" x14ac:dyDescent="0.25">
      <c r="A8" s="17" t="s">
        <v>8</v>
      </c>
      <c r="B8" s="18" t="s">
        <v>630</v>
      </c>
      <c r="C8" s="3" t="s">
        <v>165</v>
      </c>
      <c r="D8" s="11">
        <v>52431</v>
      </c>
      <c r="E8" s="19">
        <v>55</v>
      </c>
      <c r="F8" s="20" t="s">
        <v>590</v>
      </c>
      <c r="G8" s="19">
        <f t="shared" si="0"/>
        <v>64.900000000000006</v>
      </c>
      <c r="H8" s="19">
        <f t="shared" si="1"/>
        <v>3402771.9000000004</v>
      </c>
    </row>
    <row r="9" spans="1:8" x14ac:dyDescent="0.25">
      <c r="A9" s="17" t="s">
        <v>9</v>
      </c>
      <c r="B9" s="18" t="s">
        <v>631</v>
      </c>
      <c r="C9" s="3" t="s">
        <v>896</v>
      </c>
      <c r="D9" s="8">
        <v>6</v>
      </c>
      <c r="E9" s="19">
        <v>30.63</v>
      </c>
      <c r="F9" s="20" t="s">
        <v>324</v>
      </c>
      <c r="G9" s="19">
        <f t="shared" si="0"/>
        <v>36.1434</v>
      </c>
      <c r="H9" s="19">
        <f t="shared" si="1"/>
        <v>216.8604</v>
      </c>
    </row>
    <row r="10" spans="1:8" x14ac:dyDescent="0.25">
      <c r="A10" s="17" t="s">
        <v>10</v>
      </c>
      <c r="B10" s="18" t="s">
        <v>632</v>
      </c>
      <c r="C10" s="3" t="s">
        <v>166</v>
      </c>
      <c r="D10" s="11">
        <v>49724</v>
      </c>
      <c r="E10" s="19">
        <v>70</v>
      </c>
      <c r="F10" s="20" t="s">
        <v>591</v>
      </c>
      <c r="G10" s="19">
        <f t="shared" si="0"/>
        <v>82.6</v>
      </c>
      <c r="H10" s="19">
        <f t="shared" si="1"/>
        <v>4107202.4</v>
      </c>
    </row>
    <row r="11" spans="1:8" x14ac:dyDescent="0.25">
      <c r="A11" s="17" t="s">
        <v>11</v>
      </c>
      <c r="B11" s="18" t="s">
        <v>633</v>
      </c>
      <c r="C11" s="3" t="s">
        <v>167</v>
      </c>
      <c r="D11" s="11">
        <v>9065</v>
      </c>
      <c r="E11" s="19">
        <v>45</v>
      </c>
      <c r="F11" s="20" t="s">
        <v>592</v>
      </c>
      <c r="G11" s="19">
        <f t="shared" si="0"/>
        <v>53.1</v>
      </c>
      <c r="H11" s="19">
        <f t="shared" si="1"/>
        <v>481351.5</v>
      </c>
    </row>
    <row r="12" spans="1:8" x14ac:dyDescent="0.25">
      <c r="A12" s="17" t="s">
        <v>12</v>
      </c>
      <c r="B12" s="18" t="s">
        <v>634</v>
      </c>
      <c r="C12" s="3" t="s">
        <v>168</v>
      </c>
      <c r="D12" s="11">
        <v>17002</v>
      </c>
      <c r="E12" s="19">
        <v>35</v>
      </c>
      <c r="F12" s="20" t="s">
        <v>593</v>
      </c>
      <c r="G12" s="19">
        <f t="shared" si="0"/>
        <v>41.3</v>
      </c>
      <c r="H12" s="19">
        <f t="shared" si="1"/>
        <v>702182.6</v>
      </c>
    </row>
    <row r="13" spans="1:8" x14ac:dyDescent="0.25">
      <c r="A13" s="17" t="s">
        <v>13</v>
      </c>
      <c r="B13" s="18" t="s">
        <v>635</v>
      </c>
      <c r="C13" s="3" t="s">
        <v>169</v>
      </c>
      <c r="D13" s="11">
        <v>2986</v>
      </c>
      <c r="E13" s="19">
        <v>56.36</v>
      </c>
      <c r="F13" s="20" t="s">
        <v>594</v>
      </c>
      <c r="G13" s="19">
        <f t="shared" si="0"/>
        <v>66.504800000000003</v>
      </c>
      <c r="H13" s="19">
        <f t="shared" si="1"/>
        <v>198583.3328</v>
      </c>
    </row>
    <row r="14" spans="1:8" x14ac:dyDescent="0.25">
      <c r="A14" s="17" t="s">
        <v>14</v>
      </c>
      <c r="B14" s="18" t="s">
        <v>636</v>
      </c>
      <c r="C14" s="3" t="s">
        <v>170</v>
      </c>
      <c r="D14" s="11">
        <v>4295</v>
      </c>
      <c r="E14" s="19">
        <v>48</v>
      </c>
      <c r="F14" s="20" t="s">
        <v>595</v>
      </c>
      <c r="G14" s="19">
        <f t="shared" si="0"/>
        <v>56.64</v>
      </c>
      <c r="H14" s="19">
        <f t="shared" si="1"/>
        <v>243268.8</v>
      </c>
    </row>
    <row r="15" spans="1:8" x14ac:dyDescent="0.25">
      <c r="A15" s="17" t="s">
        <v>15</v>
      </c>
      <c r="B15" s="18" t="s">
        <v>637</v>
      </c>
      <c r="C15" s="3" t="s">
        <v>171</v>
      </c>
      <c r="D15" s="11">
        <v>2220</v>
      </c>
      <c r="E15" s="19">
        <v>35</v>
      </c>
      <c r="F15" s="20" t="s">
        <v>531</v>
      </c>
      <c r="G15" s="19">
        <f t="shared" si="0"/>
        <v>41.3</v>
      </c>
      <c r="H15" s="19">
        <f t="shared" si="1"/>
        <v>91686</v>
      </c>
    </row>
    <row r="16" spans="1:8" x14ac:dyDescent="0.25">
      <c r="A16" s="17" t="s">
        <v>16</v>
      </c>
      <c r="B16" s="18" t="s">
        <v>638</v>
      </c>
      <c r="C16" s="3" t="s">
        <v>382</v>
      </c>
      <c r="D16" s="11">
        <v>1116</v>
      </c>
      <c r="E16" s="19">
        <v>25</v>
      </c>
      <c r="F16" s="20" t="s">
        <v>325</v>
      </c>
      <c r="G16" s="19">
        <f t="shared" si="0"/>
        <v>29.5</v>
      </c>
      <c r="H16" s="19">
        <f t="shared" si="1"/>
        <v>32922</v>
      </c>
    </row>
    <row r="17" spans="1:8" x14ac:dyDescent="0.25">
      <c r="A17" s="17" t="s">
        <v>17</v>
      </c>
      <c r="B17" s="18" t="s">
        <v>639</v>
      </c>
      <c r="C17" s="3" t="s">
        <v>172</v>
      </c>
      <c r="D17" s="8">
        <v>10</v>
      </c>
      <c r="E17" s="19">
        <v>56.36</v>
      </c>
      <c r="F17" s="20" t="s">
        <v>320</v>
      </c>
      <c r="G17" s="19">
        <f t="shared" si="0"/>
        <v>66.504800000000003</v>
      </c>
      <c r="H17" s="19">
        <f t="shared" si="1"/>
        <v>665.048</v>
      </c>
    </row>
    <row r="18" spans="1:8" x14ac:dyDescent="0.25">
      <c r="A18" s="17" t="s">
        <v>18</v>
      </c>
      <c r="B18" s="18" t="s">
        <v>640</v>
      </c>
      <c r="C18" s="3" t="s">
        <v>897</v>
      </c>
      <c r="D18" s="8">
        <v>10</v>
      </c>
      <c r="E18" s="19">
        <v>56.36</v>
      </c>
      <c r="F18" s="20" t="s">
        <v>320</v>
      </c>
      <c r="G18" s="19">
        <f t="shared" si="0"/>
        <v>66.504800000000003</v>
      </c>
      <c r="H18" s="19">
        <f t="shared" si="1"/>
        <v>665.048</v>
      </c>
    </row>
    <row r="19" spans="1:8" x14ac:dyDescent="0.25">
      <c r="A19" s="17" t="s">
        <v>19</v>
      </c>
      <c r="B19" s="18" t="s">
        <v>641</v>
      </c>
      <c r="C19" s="3" t="s">
        <v>173</v>
      </c>
      <c r="D19" s="11">
        <v>7364</v>
      </c>
      <c r="E19" s="19">
        <v>78</v>
      </c>
      <c r="F19" s="20" t="s">
        <v>534</v>
      </c>
      <c r="G19" s="19">
        <f t="shared" si="0"/>
        <v>92.039999999999992</v>
      </c>
      <c r="H19" s="19">
        <f t="shared" si="1"/>
        <v>677782.55999999994</v>
      </c>
    </row>
    <row r="20" spans="1:8" x14ac:dyDescent="0.25">
      <c r="A20" s="17" t="s">
        <v>20</v>
      </c>
      <c r="B20" s="18" t="s">
        <v>642</v>
      </c>
      <c r="C20" s="3" t="s">
        <v>174</v>
      </c>
      <c r="D20" s="8">
        <v>120</v>
      </c>
      <c r="E20" s="19">
        <v>20</v>
      </c>
      <c r="F20" s="20" t="s">
        <v>434</v>
      </c>
      <c r="G20" s="19">
        <f t="shared" si="0"/>
        <v>23.6</v>
      </c>
      <c r="H20" s="19">
        <f t="shared" si="1"/>
        <v>2832</v>
      </c>
    </row>
    <row r="21" spans="1:8" x14ac:dyDescent="0.25">
      <c r="A21" s="17" t="s">
        <v>500</v>
      </c>
      <c r="B21" s="18" t="s">
        <v>643</v>
      </c>
      <c r="C21" s="3" t="s">
        <v>175</v>
      </c>
      <c r="D21" s="8">
        <v>904</v>
      </c>
      <c r="E21" s="19">
        <v>18</v>
      </c>
      <c r="F21" s="20" t="s">
        <v>394</v>
      </c>
      <c r="G21" s="19">
        <f t="shared" si="0"/>
        <v>21.24</v>
      </c>
      <c r="H21" s="19">
        <f t="shared" si="1"/>
        <v>19200.96</v>
      </c>
    </row>
    <row r="22" spans="1:8" x14ac:dyDescent="0.25">
      <c r="A22" s="17" t="s">
        <v>21</v>
      </c>
      <c r="B22" s="18" t="s">
        <v>644</v>
      </c>
      <c r="C22" s="3" t="s">
        <v>176</v>
      </c>
      <c r="D22" s="8">
        <v>4</v>
      </c>
      <c r="E22" s="19">
        <v>70</v>
      </c>
      <c r="F22" s="20" t="s">
        <v>317</v>
      </c>
      <c r="G22" s="19">
        <f t="shared" si="0"/>
        <v>82.6</v>
      </c>
      <c r="H22" s="19">
        <f t="shared" si="1"/>
        <v>330.4</v>
      </c>
    </row>
    <row r="23" spans="1:8" x14ac:dyDescent="0.25">
      <c r="A23" s="17" t="s">
        <v>22</v>
      </c>
      <c r="B23" s="18" t="s">
        <v>645</v>
      </c>
      <c r="C23" s="3" t="s">
        <v>177</v>
      </c>
      <c r="D23" s="8">
        <v>59</v>
      </c>
      <c r="E23" s="19">
        <v>292.25</v>
      </c>
      <c r="F23" s="20" t="s">
        <v>378</v>
      </c>
      <c r="G23" s="19">
        <f t="shared" si="0"/>
        <v>344.85500000000002</v>
      </c>
      <c r="H23" s="19">
        <f t="shared" si="1"/>
        <v>20346.445</v>
      </c>
    </row>
    <row r="24" spans="1:8" x14ac:dyDescent="0.25">
      <c r="A24" s="17" t="s">
        <v>23</v>
      </c>
      <c r="B24" s="18" t="s">
        <v>646</v>
      </c>
      <c r="C24" s="3" t="s">
        <v>178</v>
      </c>
      <c r="D24" s="11">
        <v>1738</v>
      </c>
      <c r="E24" s="19">
        <v>80</v>
      </c>
      <c r="F24" s="20" t="s">
        <v>559</v>
      </c>
      <c r="G24" s="19">
        <f t="shared" si="0"/>
        <v>94.4</v>
      </c>
      <c r="H24" s="19">
        <f t="shared" si="1"/>
        <v>164067.20000000001</v>
      </c>
    </row>
    <row r="25" spans="1:8" x14ac:dyDescent="0.25">
      <c r="A25" s="17" t="s">
        <v>24</v>
      </c>
      <c r="B25" s="18" t="s">
        <v>647</v>
      </c>
      <c r="C25" s="3" t="s">
        <v>898</v>
      </c>
      <c r="D25" s="8">
        <v>30</v>
      </c>
      <c r="E25" s="19">
        <v>5</v>
      </c>
      <c r="F25" s="20" t="s">
        <v>326</v>
      </c>
      <c r="G25" s="19">
        <f t="shared" si="0"/>
        <v>5.9</v>
      </c>
      <c r="H25" s="19">
        <f t="shared" si="1"/>
        <v>177</v>
      </c>
    </row>
    <row r="26" spans="1:8" x14ac:dyDescent="0.25">
      <c r="A26" s="17" t="s">
        <v>25</v>
      </c>
      <c r="B26" s="18" t="s">
        <v>648</v>
      </c>
      <c r="C26" s="3" t="s">
        <v>899</v>
      </c>
      <c r="D26" s="8">
        <v>40</v>
      </c>
      <c r="E26" s="19">
        <v>2839</v>
      </c>
      <c r="F26" s="21" t="s">
        <v>371</v>
      </c>
      <c r="G26" s="19">
        <f t="shared" si="0"/>
        <v>3350.02</v>
      </c>
      <c r="H26" s="19">
        <f t="shared" si="1"/>
        <v>134000.79999999999</v>
      </c>
    </row>
    <row r="27" spans="1:8" x14ac:dyDescent="0.25">
      <c r="A27" s="17" t="s">
        <v>26</v>
      </c>
      <c r="B27" s="18" t="s">
        <v>649</v>
      </c>
      <c r="C27" s="3" t="s">
        <v>469</v>
      </c>
      <c r="D27" s="11">
        <v>12040</v>
      </c>
      <c r="E27" s="19">
        <v>7.12</v>
      </c>
      <c r="F27" s="21" t="s">
        <v>566</v>
      </c>
      <c r="G27" s="19">
        <f t="shared" si="0"/>
        <v>8.4016000000000002</v>
      </c>
      <c r="H27" s="19">
        <f t="shared" si="1"/>
        <v>101155.264</v>
      </c>
    </row>
    <row r="28" spans="1:8" x14ac:dyDescent="0.25">
      <c r="A28" s="17" t="s">
        <v>27</v>
      </c>
      <c r="B28" s="18" t="s">
        <v>650</v>
      </c>
      <c r="C28" s="3" t="s">
        <v>470</v>
      </c>
      <c r="D28" s="11">
        <v>10040</v>
      </c>
      <c r="E28" s="19">
        <v>7</v>
      </c>
      <c r="F28" s="21" t="s">
        <v>566</v>
      </c>
      <c r="G28" s="19">
        <f t="shared" si="0"/>
        <v>8.26</v>
      </c>
      <c r="H28" s="19">
        <f t="shared" si="1"/>
        <v>82930.399999999994</v>
      </c>
    </row>
    <row r="29" spans="1:8" x14ac:dyDescent="0.25">
      <c r="A29" s="17" t="s">
        <v>28</v>
      </c>
      <c r="B29" s="18" t="s">
        <v>651</v>
      </c>
      <c r="C29" s="3" t="s">
        <v>471</v>
      </c>
      <c r="D29" s="11">
        <v>470</v>
      </c>
      <c r="E29" s="19">
        <v>7</v>
      </c>
      <c r="F29" s="21" t="s">
        <v>472</v>
      </c>
      <c r="G29" s="19">
        <f t="shared" si="0"/>
        <v>8.26</v>
      </c>
      <c r="H29" s="19">
        <f t="shared" si="1"/>
        <v>3882.2</v>
      </c>
    </row>
    <row r="30" spans="1:8" x14ac:dyDescent="0.25">
      <c r="A30" s="17" t="s">
        <v>29</v>
      </c>
      <c r="B30" s="18" t="s">
        <v>652</v>
      </c>
      <c r="C30" s="3" t="s">
        <v>473</v>
      </c>
      <c r="D30" s="11">
        <v>235</v>
      </c>
      <c r="E30" s="19">
        <v>7</v>
      </c>
      <c r="F30" s="21" t="s">
        <v>567</v>
      </c>
      <c r="G30" s="19">
        <f t="shared" si="0"/>
        <v>8.26</v>
      </c>
      <c r="H30" s="19">
        <f t="shared" si="1"/>
        <v>1941.1</v>
      </c>
    </row>
    <row r="31" spans="1:8" x14ac:dyDescent="0.25">
      <c r="A31" s="17" t="s">
        <v>30</v>
      </c>
      <c r="B31" s="18" t="s">
        <v>653</v>
      </c>
      <c r="C31" s="3" t="s">
        <v>900</v>
      </c>
      <c r="D31" s="11">
        <v>12000</v>
      </c>
      <c r="E31" s="19">
        <v>7</v>
      </c>
      <c r="F31" s="21" t="s">
        <v>474</v>
      </c>
      <c r="G31" s="19">
        <f t="shared" si="0"/>
        <v>8.26</v>
      </c>
      <c r="H31" s="19">
        <f t="shared" si="1"/>
        <v>99120</v>
      </c>
    </row>
    <row r="32" spans="1:8" x14ac:dyDescent="0.25">
      <c r="A32" s="17" t="s">
        <v>31</v>
      </c>
      <c r="B32" s="18" t="s">
        <v>654</v>
      </c>
      <c r="C32" s="3" t="s">
        <v>475</v>
      </c>
      <c r="D32" s="11">
        <v>1075</v>
      </c>
      <c r="E32" s="19">
        <v>7</v>
      </c>
      <c r="F32" s="21" t="s">
        <v>476</v>
      </c>
      <c r="G32" s="19">
        <f t="shared" si="0"/>
        <v>8.26</v>
      </c>
      <c r="H32" s="19">
        <f t="shared" si="1"/>
        <v>8879.5</v>
      </c>
    </row>
    <row r="33" spans="1:8" x14ac:dyDescent="0.25">
      <c r="A33" s="17" t="s">
        <v>32</v>
      </c>
      <c r="B33" s="18" t="s">
        <v>655</v>
      </c>
      <c r="C33" s="3" t="s">
        <v>477</v>
      </c>
      <c r="D33" s="11">
        <v>575</v>
      </c>
      <c r="E33" s="19">
        <v>7</v>
      </c>
      <c r="F33" s="21" t="s">
        <v>525</v>
      </c>
      <c r="G33" s="19">
        <f t="shared" si="0"/>
        <v>8.26</v>
      </c>
      <c r="H33" s="19">
        <f t="shared" si="1"/>
        <v>4749.5</v>
      </c>
    </row>
    <row r="34" spans="1:8" x14ac:dyDescent="0.25">
      <c r="A34" s="17" t="s">
        <v>33</v>
      </c>
      <c r="B34" s="18" t="s">
        <v>656</v>
      </c>
      <c r="C34" s="3" t="s">
        <v>362</v>
      </c>
      <c r="D34" s="8">
        <v>45</v>
      </c>
      <c r="E34" s="19">
        <v>57.75</v>
      </c>
      <c r="F34" s="21" t="s">
        <v>376</v>
      </c>
      <c r="G34" s="19">
        <f t="shared" si="0"/>
        <v>68.144999999999996</v>
      </c>
      <c r="H34" s="19">
        <f t="shared" si="1"/>
        <v>3066.5249999999996</v>
      </c>
    </row>
    <row r="35" spans="1:8" x14ac:dyDescent="0.25">
      <c r="A35" s="17" t="s">
        <v>161</v>
      </c>
      <c r="B35" s="18" t="s">
        <v>657</v>
      </c>
      <c r="C35" s="3" t="s">
        <v>478</v>
      </c>
      <c r="D35" s="8">
        <v>500</v>
      </c>
      <c r="E35" s="19">
        <v>11.53</v>
      </c>
      <c r="F35" s="20" t="s">
        <v>479</v>
      </c>
      <c r="G35" s="19">
        <f t="shared" si="0"/>
        <v>13.605399999999999</v>
      </c>
      <c r="H35" s="19">
        <f t="shared" si="1"/>
        <v>6802.7</v>
      </c>
    </row>
    <row r="36" spans="1:8" x14ac:dyDescent="0.25">
      <c r="A36" s="17" t="s">
        <v>34</v>
      </c>
      <c r="B36" s="18" t="s">
        <v>658</v>
      </c>
      <c r="C36" s="3" t="s">
        <v>901</v>
      </c>
      <c r="D36" s="11">
        <v>13650</v>
      </c>
      <c r="E36" s="19">
        <v>25</v>
      </c>
      <c r="F36" s="20" t="s">
        <v>377</v>
      </c>
      <c r="G36" s="19">
        <f t="shared" si="0"/>
        <v>29.5</v>
      </c>
      <c r="H36" s="19">
        <f t="shared" si="1"/>
        <v>402675</v>
      </c>
    </row>
    <row r="37" spans="1:8" x14ac:dyDescent="0.25">
      <c r="A37" s="17" t="s">
        <v>35</v>
      </c>
      <c r="B37" s="18" t="s">
        <v>659</v>
      </c>
      <c r="C37" s="3" t="s">
        <v>179</v>
      </c>
      <c r="D37" s="8">
        <v>20</v>
      </c>
      <c r="E37" s="19">
        <v>3750</v>
      </c>
      <c r="F37" s="21" t="s">
        <v>322</v>
      </c>
      <c r="G37" s="19">
        <f t="shared" si="0"/>
        <v>4425</v>
      </c>
      <c r="H37" s="19">
        <f t="shared" si="1"/>
        <v>88500</v>
      </c>
    </row>
    <row r="38" spans="1:8" x14ac:dyDescent="0.25">
      <c r="A38" s="17" t="s">
        <v>36</v>
      </c>
      <c r="B38" s="18" t="s">
        <v>660</v>
      </c>
      <c r="C38" s="3" t="s">
        <v>180</v>
      </c>
      <c r="D38" s="8">
        <v>7</v>
      </c>
      <c r="E38" s="19">
        <v>27000</v>
      </c>
      <c r="F38" s="21" t="s">
        <v>447</v>
      </c>
      <c r="G38" s="19">
        <f t="shared" si="0"/>
        <v>31860</v>
      </c>
      <c r="H38" s="19">
        <f t="shared" si="1"/>
        <v>223020</v>
      </c>
    </row>
    <row r="39" spans="1:8" x14ac:dyDescent="0.25">
      <c r="A39" s="17" t="s">
        <v>37</v>
      </c>
      <c r="B39" s="18" t="s">
        <v>661</v>
      </c>
      <c r="C39" s="3" t="s">
        <v>181</v>
      </c>
      <c r="D39" s="11">
        <v>1602</v>
      </c>
      <c r="E39" s="19">
        <v>474</v>
      </c>
      <c r="F39" s="20" t="s">
        <v>596</v>
      </c>
      <c r="G39" s="19">
        <f t="shared" si="0"/>
        <v>559.31999999999994</v>
      </c>
      <c r="H39" s="19">
        <f t="shared" si="1"/>
        <v>896030.6399999999</v>
      </c>
    </row>
    <row r="40" spans="1:8" x14ac:dyDescent="0.25">
      <c r="A40" s="17" t="s">
        <v>38</v>
      </c>
      <c r="B40" s="18" t="s">
        <v>662</v>
      </c>
      <c r="C40" s="3" t="s">
        <v>535</v>
      </c>
      <c r="D40" s="8">
        <v>5</v>
      </c>
      <c r="E40" s="19">
        <v>63.8</v>
      </c>
      <c r="F40" s="20" t="s">
        <v>536</v>
      </c>
      <c r="G40" s="19">
        <f t="shared" si="0"/>
        <v>75.283999999999992</v>
      </c>
      <c r="H40" s="19">
        <f t="shared" si="1"/>
        <v>376.41999999999996</v>
      </c>
    </row>
    <row r="41" spans="1:8" x14ac:dyDescent="0.25">
      <c r="A41" s="17" t="s">
        <v>39</v>
      </c>
      <c r="B41" s="18" t="s">
        <v>663</v>
      </c>
      <c r="C41" s="3" t="s">
        <v>182</v>
      </c>
      <c r="D41" s="8">
        <v>27</v>
      </c>
      <c r="E41" s="19">
        <v>275</v>
      </c>
      <c r="F41" s="20" t="s">
        <v>327</v>
      </c>
      <c r="G41" s="19">
        <f t="shared" si="0"/>
        <v>324.5</v>
      </c>
      <c r="H41" s="19">
        <f t="shared" si="1"/>
        <v>8761.5</v>
      </c>
    </row>
    <row r="42" spans="1:8" x14ac:dyDescent="0.25">
      <c r="A42" s="17" t="s">
        <v>40</v>
      </c>
      <c r="B42" s="18" t="s">
        <v>664</v>
      </c>
      <c r="C42" s="3" t="s">
        <v>183</v>
      </c>
      <c r="D42" s="11">
        <v>34821</v>
      </c>
      <c r="E42" s="19">
        <v>188</v>
      </c>
      <c r="F42" s="20" t="s">
        <v>568</v>
      </c>
      <c r="G42" s="19">
        <f t="shared" si="0"/>
        <v>221.84</v>
      </c>
      <c r="H42" s="19">
        <f t="shared" si="1"/>
        <v>7724690.6399999997</v>
      </c>
    </row>
    <row r="43" spans="1:8" x14ac:dyDescent="0.25">
      <c r="A43" s="17" t="s">
        <v>41</v>
      </c>
      <c r="B43" s="18" t="s">
        <v>665</v>
      </c>
      <c r="C43" s="3" t="s">
        <v>902</v>
      </c>
      <c r="D43" s="11">
        <v>4330</v>
      </c>
      <c r="E43" s="19">
        <v>3.25</v>
      </c>
      <c r="F43" s="20" t="s">
        <v>619</v>
      </c>
      <c r="G43" s="19">
        <f t="shared" si="0"/>
        <v>3.835</v>
      </c>
      <c r="H43" s="19">
        <f t="shared" si="1"/>
        <v>16605.55</v>
      </c>
    </row>
    <row r="44" spans="1:8" x14ac:dyDescent="0.25">
      <c r="A44" s="17" t="s">
        <v>42</v>
      </c>
      <c r="B44" s="18" t="s">
        <v>666</v>
      </c>
      <c r="C44" s="3" t="s">
        <v>903</v>
      </c>
      <c r="D44" s="11">
        <v>331900</v>
      </c>
      <c r="E44" s="19">
        <v>3.25</v>
      </c>
      <c r="F44" s="20" t="s">
        <v>597</v>
      </c>
      <c r="G44" s="19">
        <f t="shared" si="0"/>
        <v>3.835</v>
      </c>
      <c r="H44" s="19">
        <f t="shared" si="1"/>
        <v>1272836.5</v>
      </c>
    </row>
    <row r="45" spans="1:8" x14ac:dyDescent="0.25">
      <c r="A45" s="17" t="s">
        <v>43</v>
      </c>
      <c r="B45" s="18" t="s">
        <v>667</v>
      </c>
      <c r="C45" s="3" t="s">
        <v>184</v>
      </c>
      <c r="D45" s="11">
        <v>950</v>
      </c>
      <c r="E45" s="19">
        <v>3.25</v>
      </c>
      <c r="F45" s="20" t="s">
        <v>491</v>
      </c>
      <c r="G45" s="19">
        <f t="shared" si="0"/>
        <v>3.835</v>
      </c>
      <c r="H45" s="19">
        <f t="shared" si="1"/>
        <v>3643.25</v>
      </c>
    </row>
    <row r="46" spans="1:8" x14ac:dyDescent="0.25">
      <c r="A46" s="17" t="s">
        <v>44</v>
      </c>
      <c r="B46" s="18" t="s">
        <v>668</v>
      </c>
      <c r="C46" s="3" t="s">
        <v>480</v>
      </c>
      <c r="D46" s="11">
        <v>2475</v>
      </c>
      <c r="E46" s="19">
        <v>55</v>
      </c>
      <c r="F46" s="20" t="s">
        <v>584</v>
      </c>
      <c r="G46" s="19">
        <f t="shared" si="0"/>
        <v>64.900000000000006</v>
      </c>
      <c r="H46" s="19">
        <f t="shared" si="1"/>
        <v>160627.5</v>
      </c>
    </row>
    <row r="47" spans="1:8" x14ac:dyDescent="0.25">
      <c r="A47" s="17" t="s">
        <v>45</v>
      </c>
      <c r="B47" s="18" t="s">
        <v>669</v>
      </c>
      <c r="C47" s="3" t="s">
        <v>481</v>
      </c>
      <c r="D47" s="11">
        <v>1425</v>
      </c>
      <c r="E47" s="19">
        <v>55</v>
      </c>
      <c r="F47" s="20" t="s">
        <v>482</v>
      </c>
      <c r="G47" s="19">
        <f t="shared" si="0"/>
        <v>64.900000000000006</v>
      </c>
      <c r="H47" s="19">
        <f t="shared" si="1"/>
        <v>92482.500000000015</v>
      </c>
    </row>
    <row r="48" spans="1:8" x14ac:dyDescent="0.25">
      <c r="A48" s="17" t="s">
        <v>56</v>
      </c>
      <c r="B48" s="18" t="s">
        <v>670</v>
      </c>
      <c r="C48" s="3" t="s">
        <v>484</v>
      </c>
      <c r="D48" s="11">
        <v>1550</v>
      </c>
      <c r="E48" s="19">
        <v>55</v>
      </c>
      <c r="F48" s="20" t="s">
        <v>483</v>
      </c>
      <c r="G48" s="19">
        <f t="shared" si="0"/>
        <v>64.900000000000006</v>
      </c>
      <c r="H48" s="19">
        <f t="shared" si="1"/>
        <v>100595.00000000001</v>
      </c>
    </row>
    <row r="49" spans="1:8" x14ac:dyDescent="0.25">
      <c r="A49" s="17" t="s">
        <v>57</v>
      </c>
      <c r="B49" s="18" t="s">
        <v>671</v>
      </c>
      <c r="C49" s="3" t="s">
        <v>485</v>
      </c>
      <c r="D49" s="11">
        <v>325</v>
      </c>
      <c r="E49" s="19">
        <v>55</v>
      </c>
      <c r="F49" s="20" t="s">
        <v>486</v>
      </c>
      <c r="G49" s="19">
        <f t="shared" si="0"/>
        <v>64.900000000000006</v>
      </c>
      <c r="H49" s="19">
        <f t="shared" si="1"/>
        <v>21092.500000000004</v>
      </c>
    </row>
    <row r="50" spans="1:8" x14ac:dyDescent="0.25">
      <c r="A50" s="17" t="s">
        <v>58</v>
      </c>
      <c r="B50" s="18" t="s">
        <v>672</v>
      </c>
      <c r="C50" s="3" t="s">
        <v>487</v>
      </c>
      <c r="D50" s="11">
        <v>3325</v>
      </c>
      <c r="E50" s="19">
        <v>55</v>
      </c>
      <c r="F50" s="20" t="s">
        <v>569</v>
      </c>
      <c r="G50" s="19">
        <f t="shared" si="0"/>
        <v>64.900000000000006</v>
      </c>
      <c r="H50" s="19">
        <f t="shared" si="1"/>
        <v>215792.50000000003</v>
      </c>
    </row>
    <row r="51" spans="1:8" x14ac:dyDescent="0.25">
      <c r="A51" s="17" t="s">
        <v>59</v>
      </c>
      <c r="B51" s="18" t="s">
        <v>673</v>
      </c>
      <c r="C51" s="3" t="s">
        <v>488</v>
      </c>
      <c r="D51" s="11">
        <v>1600</v>
      </c>
      <c r="E51" s="19">
        <v>55</v>
      </c>
      <c r="F51" s="20" t="s">
        <v>537</v>
      </c>
      <c r="G51" s="19">
        <f t="shared" si="0"/>
        <v>64.900000000000006</v>
      </c>
      <c r="H51" s="19">
        <f t="shared" si="1"/>
        <v>103840.00000000001</v>
      </c>
    </row>
    <row r="52" spans="1:8" x14ac:dyDescent="0.25">
      <c r="A52" s="17" t="s">
        <v>60</v>
      </c>
      <c r="B52" s="18" t="s">
        <v>674</v>
      </c>
      <c r="C52" s="3" t="s">
        <v>489</v>
      </c>
      <c r="D52" s="11">
        <v>950</v>
      </c>
      <c r="E52" s="19">
        <v>55</v>
      </c>
      <c r="F52" s="20" t="s">
        <v>538</v>
      </c>
      <c r="G52" s="19">
        <f t="shared" si="0"/>
        <v>64.900000000000006</v>
      </c>
      <c r="H52" s="19">
        <f t="shared" si="1"/>
        <v>61655.000000000007</v>
      </c>
    </row>
    <row r="53" spans="1:8" x14ac:dyDescent="0.25">
      <c r="A53" s="17" t="s">
        <v>61</v>
      </c>
      <c r="B53" s="18" t="s">
        <v>675</v>
      </c>
      <c r="C53" s="3" t="s">
        <v>490</v>
      </c>
      <c r="D53" s="11">
        <v>25</v>
      </c>
      <c r="E53" s="19">
        <v>55</v>
      </c>
      <c r="F53" s="20" t="s">
        <v>539</v>
      </c>
      <c r="G53" s="19">
        <f t="shared" si="0"/>
        <v>64.900000000000006</v>
      </c>
      <c r="H53" s="19">
        <f t="shared" si="1"/>
        <v>1622.5000000000002</v>
      </c>
    </row>
    <row r="54" spans="1:8" x14ac:dyDescent="0.25">
      <c r="A54" s="17" t="s">
        <v>62</v>
      </c>
      <c r="B54" s="18" t="s">
        <v>676</v>
      </c>
      <c r="C54" s="3" t="s">
        <v>185</v>
      </c>
      <c r="D54" s="8">
        <v>31</v>
      </c>
      <c r="E54" s="19">
        <v>36.5</v>
      </c>
      <c r="F54" s="20" t="s">
        <v>540</v>
      </c>
      <c r="G54" s="19">
        <f t="shared" si="0"/>
        <v>43.07</v>
      </c>
      <c r="H54" s="19">
        <f t="shared" si="1"/>
        <v>1335.17</v>
      </c>
    </row>
    <row r="55" spans="1:8" x14ac:dyDescent="0.25">
      <c r="A55" s="17" t="s">
        <v>63</v>
      </c>
      <c r="B55" s="18" t="s">
        <v>677</v>
      </c>
      <c r="C55" s="3" t="s">
        <v>186</v>
      </c>
      <c r="D55" s="11">
        <v>36</v>
      </c>
      <c r="E55" s="19">
        <v>8.1199999999999992</v>
      </c>
      <c r="F55" s="20" t="s">
        <v>372</v>
      </c>
      <c r="G55" s="19">
        <f t="shared" si="0"/>
        <v>9.5815999999999981</v>
      </c>
      <c r="H55" s="19">
        <f t="shared" si="1"/>
        <v>344.93759999999992</v>
      </c>
    </row>
    <row r="56" spans="1:8" x14ac:dyDescent="0.25">
      <c r="A56" s="17" t="s">
        <v>46</v>
      </c>
      <c r="B56" s="18" t="s">
        <v>678</v>
      </c>
      <c r="C56" s="3" t="s">
        <v>904</v>
      </c>
      <c r="D56" s="11">
        <v>17</v>
      </c>
      <c r="E56" s="19">
        <v>293</v>
      </c>
      <c r="F56" s="20" t="s">
        <v>598</v>
      </c>
      <c r="G56" s="19">
        <f t="shared" si="0"/>
        <v>345.74</v>
      </c>
      <c r="H56" s="19">
        <f t="shared" si="1"/>
        <v>5877.58</v>
      </c>
    </row>
    <row r="57" spans="1:8" x14ac:dyDescent="0.25">
      <c r="A57" s="17" t="s">
        <v>64</v>
      </c>
      <c r="B57" s="18" t="s">
        <v>679</v>
      </c>
      <c r="C57" s="3" t="s">
        <v>187</v>
      </c>
      <c r="D57" s="11">
        <v>0</v>
      </c>
      <c r="E57" s="19">
        <v>200</v>
      </c>
      <c r="F57" s="20" t="s">
        <v>516</v>
      </c>
      <c r="G57" s="19">
        <f t="shared" si="0"/>
        <v>236</v>
      </c>
      <c r="H57" s="19">
        <f t="shared" si="1"/>
        <v>0</v>
      </c>
    </row>
    <row r="58" spans="1:8" x14ac:dyDescent="0.25">
      <c r="A58" s="17" t="s">
        <v>65</v>
      </c>
      <c r="B58" s="18" t="s">
        <v>680</v>
      </c>
      <c r="C58" s="3" t="s">
        <v>905</v>
      </c>
      <c r="D58" s="11">
        <v>4458</v>
      </c>
      <c r="E58" s="19">
        <v>55</v>
      </c>
      <c r="F58" s="20" t="s">
        <v>599</v>
      </c>
      <c r="G58" s="19">
        <f t="shared" si="0"/>
        <v>64.900000000000006</v>
      </c>
      <c r="H58" s="19">
        <f t="shared" si="1"/>
        <v>289324.2</v>
      </c>
    </row>
    <row r="59" spans="1:8" x14ac:dyDescent="0.25">
      <c r="A59" s="17" t="s">
        <v>66</v>
      </c>
      <c r="B59" s="18" t="s">
        <v>681</v>
      </c>
      <c r="C59" s="3" t="s">
        <v>188</v>
      </c>
      <c r="D59" s="11">
        <v>458</v>
      </c>
      <c r="E59" s="19">
        <v>7</v>
      </c>
      <c r="F59" s="20" t="s">
        <v>600</v>
      </c>
      <c r="G59" s="19">
        <f t="shared" si="0"/>
        <v>8.26</v>
      </c>
      <c r="H59" s="19">
        <f t="shared" si="1"/>
        <v>3783.08</v>
      </c>
    </row>
    <row r="60" spans="1:8" x14ac:dyDescent="0.25">
      <c r="A60" s="17" t="s">
        <v>67</v>
      </c>
      <c r="B60" s="18" t="s">
        <v>682</v>
      </c>
      <c r="C60" s="3" t="s">
        <v>189</v>
      </c>
      <c r="D60" s="11">
        <v>1206</v>
      </c>
      <c r="E60" s="19">
        <v>55</v>
      </c>
      <c r="F60" s="20" t="s">
        <v>601</v>
      </c>
      <c r="G60" s="19">
        <f t="shared" si="0"/>
        <v>64.900000000000006</v>
      </c>
      <c r="H60" s="19">
        <f t="shared" si="1"/>
        <v>78269.400000000009</v>
      </c>
    </row>
    <row r="61" spans="1:8" x14ac:dyDescent="0.25">
      <c r="A61" s="17" t="s">
        <v>68</v>
      </c>
      <c r="B61" s="18" t="s">
        <v>683</v>
      </c>
      <c r="C61" s="3" t="s">
        <v>190</v>
      </c>
      <c r="D61" s="11">
        <v>731</v>
      </c>
      <c r="E61" s="19">
        <v>45</v>
      </c>
      <c r="F61" s="20" t="s">
        <v>602</v>
      </c>
      <c r="G61" s="19">
        <f t="shared" si="0"/>
        <v>53.1</v>
      </c>
      <c r="H61" s="19">
        <f t="shared" si="1"/>
        <v>38816.1</v>
      </c>
    </row>
    <row r="62" spans="1:8" x14ac:dyDescent="0.25">
      <c r="A62" s="17" t="s">
        <v>69</v>
      </c>
      <c r="B62" s="18" t="s">
        <v>684</v>
      </c>
      <c r="C62" s="3" t="s">
        <v>191</v>
      </c>
      <c r="D62" s="11">
        <v>4784</v>
      </c>
      <c r="E62" s="19">
        <v>150</v>
      </c>
      <c r="F62" s="20" t="s">
        <v>585</v>
      </c>
      <c r="G62" s="19">
        <f t="shared" si="0"/>
        <v>177</v>
      </c>
      <c r="H62" s="19">
        <f t="shared" si="1"/>
        <v>846768</v>
      </c>
    </row>
    <row r="63" spans="1:8" x14ac:dyDescent="0.25">
      <c r="A63" s="17" t="s">
        <v>70</v>
      </c>
      <c r="B63" s="18" t="s">
        <v>685</v>
      </c>
      <c r="C63" s="3" t="s">
        <v>906</v>
      </c>
      <c r="D63" s="11">
        <v>49</v>
      </c>
      <c r="E63" s="19">
        <v>7.5</v>
      </c>
      <c r="F63" s="20" t="s">
        <v>540</v>
      </c>
      <c r="G63" s="19">
        <f t="shared" si="0"/>
        <v>8.85</v>
      </c>
      <c r="H63" s="19">
        <f t="shared" si="1"/>
        <v>433.65</v>
      </c>
    </row>
    <row r="64" spans="1:8" x14ac:dyDescent="0.25">
      <c r="A64" s="17" t="s">
        <v>71</v>
      </c>
      <c r="B64" s="18" t="s">
        <v>686</v>
      </c>
      <c r="C64" s="3" t="s">
        <v>907</v>
      </c>
      <c r="D64" s="8">
        <v>60</v>
      </c>
      <c r="E64" s="19">
        <v>275</v>
      </c>
      <c r="F64" s="20" t="s">
        <v>517</v>
      </c>
      <c r="G64" s="19">
        <f t="shared" si="0"/>
        <v>324.5</v>
      </c>
      <c r="H64" s="19">
        <f t="shared" si="1"/>
        <v>19470</v>
      </c>
    </row>
    <row r="65" spans="1:8" x14ac:dyDescent="0.25">
      <c r="A65" s="17" t="s">
        <v>72</v>
      </c>
      <c r="B65" s="18" t="s">
        <v>687</v>
      </c>
      <c r="C65" s="3" t="s">
        <v>492</v>
      </c>
      <c r="D65" s="11">
        <v>11324</v>
      </c>
      <c r="E65" s="19">
        <v>25.5</v>
      </c>
      <c r="F65" s="20" t="s">
        <v>603</v>
      </c>
      <c r="G65" s="19">
        <f t="shared" si="0"/>
        <v>30.09</v>
      </c>
      <c r="H65" s="19">
        <f t="shared" si="1"/>
        <v>340739.16</v>
      </c>
    </row>
    <row r="66" spans="1:8" x14ac:dyDescent="0.25">
      <c r="A66" s="17" t="s">
        <v>47</v>
      </c>
      <c r="B66" s="18" t="s">
        <v>688</v>
      </c>
      <c r="C66" s="3" t="s">
        <v>493</v>
      </c>
      <c r="D66" s="11">
        <v>11246</v>
      </c>
      <c r="E66" s="19">
        <v>58.5</v>
      </c>
      <c r="F66" s="20" t="s">
        <v>581</v>
      </c>
      <c r="G66" s="19">
        <f t="shared" ref="G66:G129" si="2">E66*0.18+E66</f>
        <v>69.03</v>
      </c>
      <c r="H66" s="19">
        <f t="shared" ref="H66:H129" si="3">D66*G66</f>
        <v>776311.38</v>
      </c>
    </row>
    <row r="67" spans="1:8" x14ac:dyDescent="0.25">
      <c r="A67" s="17" t="s">
        <v>73</v>
      </c>
      <c r="B67" s="18" t="s">
        <v>689</v>
      </c>
      <c r="C67" s="3" t="s">
        <v>494</v>
      </c>
      <c r="D67" s="11">
        <v>10522</v>
      </c>
      <c r="E67" s="19">
        <v>58.5</v>
      </c>
      <c r="F67" s="20" t="s">
        <v>604</v>
      </c>
      <c r="G67" s="19">
        <f t="shared" si="2"/>
        <v>69.03</v>
      </c>
      <c r="H67" s="19">
        <f t="shared" si="3"/>
        <v>726333.66</v>
      </c>
    </row>
    <row r="68" spans="1:8" x14ac:dyDescent="0.25">
      <c r="A68" s="17" t="s">
        <v>74</v>
      </c>
      <c r="B68" s="18" t="s">
        <v>690</v>
      </c>
      <c r="C68" s="3" t="s">
        <v>908</v>
      </c>
      <c r="D68" s="11">
        <v>11387</v>
      </c>
      <c r="E68" s="19">
        <v>58.5</v>
      </c>
      <c r="F68" s="20" t="s">
        <v>605</v>
      </c>
      <c r="G68" s="19">
        <f t="shared" si="2"/>
        <v>69.03</v>
      </c>
      <c r="H68" s="19">
        <f t="shared" si="3"/>
        <v>786044.61</v>
      </c>
    </row>
    <row r="69" spans="1:8" x14ac:dyDescent="0.25">
      <c r="A69" s="17" t="s">
        <v>75</v>
      </c>
      <c r="B69" s="18" t="s">
        <v>691</v>
      </c>
      <c r="C69" s="3" t="s">
        <v>192</v>
      </c>
      <c r="D69" s="8">
        <v>543</v>
      </c>
      <c r="E69" s="19">
        <v>58.5</v>
      </c>
      <c r="F69" s="20" t="s">
        <v>580</v>
      </c>
      <c r="G69" s="19">
        <f t="shared" si="2"/>
        <v>69.03</v>
      </c>
      <c r="H69" s="19">
        <f t="shared" si="3"/>
        <v>37483.29</v>
      </c>
    </row>
    <row r="70" spans="1:8" x14ac:dyDescent="0.25">
      <c r="A70" s="17" t="s">
        <v>76</v>
      </c>
      <c r="B70" s="18" t="s">
        <v>692</v>
      </c>
      <c r="C70" s="3" t="s">
        <v>431</v>
      </c>
      <c r="D70" s="11">
        <v>21793</v>
      </c>
      <c r="E70" s="19">
        <v>57.68</v>
      </c>
      <c r="F70" s="20" t="s">
        <v>570</v>
      </c>
      <c r="G70" s="19">
        <f t="shared" si="2"/>
        <v>68.062399999999997</v>
      </c>
      <c r="H70" s="19">
        <f t="shared" si="3"/>
        <v>1483283.8832</v>
      </c>
    </row>
    <row r="71" spans="1:8" x14ac:dyDescent="0.25">
      <c r="A71" s="17" t="s">
        <v>77</v>
      </c>
      <c r="B71" s="18" t="s">
        <v>693</v>
      </c>
      <c r="C71" s="3" t="s">
        <v>193</v>
      </c>
      <c r="D71" s="11">
        <v>2195</v>
      </c>
      <c r="E71" s="19">
        <v>200</v>
      </c>
      <c r="F71" s="20" t="s">
        <v>620</v>
      </c>
      <c r="G71" s="19">
        <f t="shared" si="2"/>
        <v>236</v>
      </c>
      <c r="H71" s="19">
        <f t="shared" si="3"/>
        <v>518020</v>
      </c>
    </row>
    <row r="72" spans="1:8" x14ac:dyDescent="0.25">
      <c r="A72" s="17" t="s">
        <v>78</v>
      </c>
      <c r="B72" s="18" t="s">
        <v>694</v>
      </c>
      <c r="C72" s="3" t="s">
        <v>194</v>
      </c>
      <c r="D72" s="8">
        <v>3</v>
      </c>
      <c r="E72" s="19">
        <v>200</v>
      </c>
      <c r="F72" s="20" t="s">
        <v>527</v>
      </c>
      <c r="G72" s="19">
        <f t="shared" si="2"/>
        <v>236</v>
      </c>
      <c r="H72" s="19">
        <f t="shared" si="3"/>
        <v>708</v>
      </c>
    </row>
    <row r="73" spans="1:8" x14ac:dyDescent="0.25">
      <c r="A73" s="17" t="s">
        <v>79</v>
      </c>
      <c r="B73" s="18" t="s">
        <v>695</v>
      </c>
      <c r="C73" s="3" t="s">
        <v>195</v>
      </c>
      <c r="D73" s="8">
        <v>31</v>
      </c>
      <c r="E73" s="19">
        <v>200</v>
      </c>
      <c r="F73" s="20" t="s">
        <v>541</v>
      </c>
      <c r="G73" s="19">
        <f t="shared" si="2"/>
        <v>236</v>
      </c>
      <c r="H73" s="19">
        <f t="shared" si="3"/>
        <v>7316</v>
      </c>
    </row>
    <row r="74" spans="1:8" x14ac:dyDescent="0.25">
      <c r="A74" s="17" t="s">
        <v>80</v>
      </c>
      <c r="B74" s="18" t="s">
        <v>696</v>
      </c>
      <c r="C74" s="3" t="s">
        <v>196</v>
      </c>
      <c r="D74" s="8">
        <v>75</v>
      </c>
      <c r="E74" s="19">
        <v>200</v>
      </c>
      <c r="F74" s="20" t="s">
        <v>452</v>
      </c>
      <c r="G74" s="19">
        <f t="shared" si="2"/>
        <v>236</v>
      </c>
      <c r="H74" s="19">
        <f t="shared" si="3"/>
        <v>17700</v>
      </c>
    </row>
    <row r="75" spans="1:8" x14ac:dyDescent="0.25">
      <c r="A75" s="17" t="s">
        <v>81</v>
      </c>
      <c r="B75" s="18" t="s">
        <v>697</v>
      </c>
      <c r="C75" s="3" t="s">
        <v>197</v>
      </c>
      <c r="D75" s="8">
        <v>19</v>
      </c>
      <c r="E75" s="19">
        <v>200</v>
      </c>
      <c r="F75" s="20" t="s">
        <v>526</v>
      </c>
      <c r="G75" s="19">
        <f t="shared" si="2"/>
        <v>236</v>
      </c>
      <c r="H75" s="19">
        <f t="shared" si="3"/>
        <v>4484</v>
      </c>
    </row>
    <row r="76" spans="1:8" x14ac:dyDescent="0.25">
      <c r="A76" s="17" t="s">
        <v>48</v>
      </c>
      <c r="B76" s="18" t="s">
        <v>698</v>
      </c>
      <c r="C76" s="3" t="s">
        <v>361</v>
      </c>
      <c r="D76" s="8">
        <v>0</v>
      </c>
      <c r="E76" s="19">
        <v>200</v>
      </c>
      <c r="F76" s="20" t="s">
        <v>443</v>
      </c>
      <c r="G76" s="19">
        <f t="shared" si="2"/>
        <v>236</v>
      </c>
      <c r="H76" s="19">
        <f t="shared" si="3"/>
        <v>0</v>
      </c>
    </row>
    <row r="77" spans="1:8" ht="16.5" customHeight="1" x14ac:dyDescent="0.25">
      <c r="A77" s="17" t="s">
        <v>82</v>
      </c>
      <c r="B77" s="18" t="s">
        <v>699</v>
      </c>
      <c r="C77" s="3" t="s">
        <v>198</v>
      </c>
      <c r="D77" s="8">
        <v>0</v>
      </c>
      <c r="E77" s="19">
        <v>250</v>
      </c>
      <c r="F77" s="20" t="s">
        <v>443</v>
      </c>
      <c r="G77" s="19">
        <f t="shared" si="2"/>
        <v>295</v>
      </c>
      <c r="H77" s="19">
        <f t="shared" si="3"/>
        <v>0</v>
      </c>
    </row>
    <row r="78" spans="1:8" ht="17.25" customHeight="1" x14ac:dyDescent="0.25">
      <c r="A78" s="17" t="s">
        <v>83</v>
      </c>
      <c r="B78" s="18" t="s">
        <v>700</v>
      </c>
      <c r="C78" s="3" t="s">
        <v>199</v>
      </c>
      <c r="D78" s="8">
        <v>0</v>
      </c>
      <c r="E78" s="19">
        <v>250</v>
      </c>
      <c r="F78" s="20" t="s">
        <v>528</v>
      </c>
      <c r="G78" s="19">
        <f t="shared" si="2"/>
        <v>295</v>
      </c>
      <c r="H78" s="19">
        <f t="shared" si="3"/>
        <v>0</v>
      </c>
    </row>
    <row r="79" spans="1:8" x14ac:dyDescent="0.25">
      <c r="A79" s="17" t="s">
        <v>84</v>
      </c>
      <c r="B79" s="18" t="s">
        <v>701</v>
      </c>
      <c r="C79" s="3" t="s">
        <v>909</v>
      </c>
      <c r="D79" s="11">
        <v>12850</v>
      </c>
      <c r="E79" s="19">
        <v>200</v>
      </c>
      <c r="F79" s="20" t="s">
        <v>571</v>
      </c>
      <c r="G79" s="19">
        <f t="shared" si="2"/>
        <v>236</v>
      </c>
      <c r="H79" s="19">
        <f t="shared" si="3"/>
        <v>3032600</v>
      </c>
    </row>
    <row r="80" spans="1:8" x14ac:dyDescent="0.25">
      <c r="A80" s="17" t="s">
        <v>85</v>
      </c>
      <c r="B80" s="18" t="s">
        <v>702</v>
      </c>
      <c r="C80" s="3" t="s">
        <v>910</v>
      </c>
      <c r="D80" s="8">
        <v>825</v>
      </c>
      <c r="E80" s="19">
        <v>175</v>
      </c>
      <c r="F80" s="20" t="s">
        <v>366</v>
      </c>
      <c r="G80" s="19">
        <f t="shared" si="2"/>
        <v>206.5</v>
      </c>
      <c r="H80" s="19">
        <f t="shared" si="3"/>
        <v>170362.5</v>
      </c>
    </row>
    <row r="81" spans="1:8" x14ac:dyDescent="0.25">
      <c r="A81" s="17" t="s">
        <v>86</v>
      </c>
      <c r="B81" s="18" t="s">
        <v>703</v>
      </c>
      <c r="C81" s="3" t="s">
        <v>911</v>
      </c>
      <c r="D81" s="11">
        <v>1898</v>
      </c>
      <c r="E81" s="19">
        <v>150</v>
      </c>
      <c r="F81" s="20" t="s">
        <v>518</v>
      </c>
      <c r="G81" s="19">
        <f t="shared" si="2"/>
        <v>177</v>
      </c>
      <c r="H81" s="19">
        <f t="shared" si="3"/>
        <v>335946</v>
      </c>
    </row>
    <row r="82" spans="1:8" x14ac:dyDescent="0.25">
      <c r="A82" s="17" t="s">
        <v>87</v>
      </c>
      <c r="B82" s="18" t="s">
        <v>704</v>
      </c>
      <c r="C82" s="3" t="s">
        <v>200</v>
      </c>
      <c r="D82" s="11">
        <v>0</v>
      </c>
      <c r="E82" s="19">
        <v>1800</v>
      </c>
      <c r="F82" s="21" t="s">
        <v>444</v>
      </c>
      <c r="G82" s="19">
        <f t="shared" si="2"/>
        <v>2124</v>
      </c>
      <c r="H82" s="19">
        <f t="shared" si="3"/>
        <v>0</v>
      </c>
    </row>
    <row r="83" spans="1:8" x14ac:dyDescent="0.25">
      <c r="A83" s="17" t="s">
        <v>88</v>
      </c>
      <c r="B83" s="18" t="s">
        <v>705</v>
      </c>
      <c r="C83" s="3" t="s">
        <v>201</v>
      </c>
      <c r="D83" s="11">
        <v>930</v>
      </c>
      <c r="E83" s="19">
        <v>1700</v>
      </c>
      <c r="F83" s="21" t="s">
        <v>606</v>
      </c>
      <c r="G83" s="19">
        <f t="shared" si="2"/>
        <v>2006</v>
      </c>
      <c r="H83" s="19">
        <f t="shared" si="3"/>
        <v>1865580</v>
      </c>
    </row>
    <row r="84" spans="1:8" x14ac:dyDescent="0.25">
      <c r="A84" s="17" t="s">
        <v>89</v>
      </c>
      <c r="B84" s="18" t="s">
        <v>706</v>
      </c>
      <c r="C84" s="3" t="s">
        <v>202</v>
      </c>
      <c r="D84" s="8">
        <v>225</v>
      </c>
      <c r="E84" s="19">
        <v>1180</v>
      </c>
      <c r="F84" s="21" t="s">
        <v>607</v>
      </c>
      <c r="G84" s="19">
        <f t="shared" si="2"/>
        <v>1392.4</v>
      </c>
      <c r="H84" s="19">
        <f t="shared" si="3"/>
        <v>313290</v>
      </c>
    </row>
    <row r="85" spans="1:8" x14ac:dyDescent="0.25">
      <c r="A85" s="17" t="s">
        <v>90</v>
      </c>
      <c r="B85" s="18" t="s">
        <v>707</v>
      </c>
      <c r="C85" s="3" t="s">
        <v>383</v>
      </c>
      <c r="D85" s="8">
        <v>0</v>
      </c>
      <c r="E85" s="19">
        <v>3638</v>
      </c>
      <c r="F85" s="21" t="s">
        <v>444</v>
      </c>
      <c r="G85" s="19">
        <f t="shared" si="2"/>
        <v>4292.84</v>
      </c>
      <c r="H85" s="19">
        <f t="shared" si="3"/>
        <v>0</v>
      </c>
    </row>
    <row r="86" spans="1:8" x14ac:dyDescent="0.25">
      <c r="A86" s="17" t="s">
        <v>91</v>
      </c>
      <c r="B86" s="18" t="s">
        <v>708</v>
      </c>
      <c r="C86" s="3" t="s">
        <v>203</v>
      </c>
      <c r="D86" s="8">
        <v>80</v>
      </c>
      <c r="E86" s="19">
        <v>4519.3999999999996</v>
      </c>
      <c r="F86" s="21" t="s">
        <v>455</v>
      </c>
      <c r="G86" s="19">
        <f t="shared" si="2"/>
        <v>5332.8919999999998</v>
      </c>
      <c r="H86" s="19">
        <f t="shared" si="3"/>
        <v>426631.36</v>
      </c>
    </row>
    <row r="87" spans="1:8" x14ac:dyDescent="0.25">
      <c r="A87" s="17" t="s">
        <v>92</v>
      </c>
      <c r="B87" s="18" t="s">
        <v>709</v>
      </c>
      <c r="C87" s="3" t="s">
        <v>204</v>
      </c>
      <c r="D87" s="11">
        <v>950</v>
      </c>
      <c r="E87" s="19">
        <v>1000</v>
      </c>
      <c r="F87" s="21" t="s">
        <v>529</v>
      </c>
      <c r="G87" s="19">
        <f t="shared" si="2"/>
        <v>1180</v>
      </c>
      <c r="H87" s="19">
        <f t="shared" si="3"/>
        <v>1121000</v>
      </c>
    </row>
    <row r="88" spans="1:8" x14ac:dyDescent="0.25">
      <c r="A88" s="17" t="s">
        <v>93</v>
      </c>
      <c r="B88" s="18" t="s">
        <v>710</v>
      </c>
      <c r="C88" s="3" t="s">
        <v>205</v>
      </c>
      <c r="D88" s="8">
        <v>30</v>
      </c>
      <c r="E88" s="19">
        <v>1348</v>
      </c>
      <c r="F88" s="21" t="s">
        <v>532</v>
      </c>
      <c r="G88" s="19">
        <f t="shared" si="2"/>
        <v>1590.6399999999999</v>
      </c>
      <c r="H88" s="19">
        <f t="shared" si="3"/>
        <v>47719.199999999997</v>
      </c>
    </row>
    <row r="89" spans="1:8" ht="18" customHeight="1" x14ac:dyDescent="0.25">
      <c r="A89" s="17" t="s">
        <v>94</v>
      </c>
      <c r="B89" s="18" t="s">
        <v>711</v>
      </c>
      <c r="C89" s="3" t="s">
        <v>328</v>
      </c>
      <c r="D89" s="11">
        <v>1316</v>
      </c>
      <c r="E89" s="19">
        <v>200</v>
      </c>
      <c r="F89" s="20" t="s">
        <v>547</v>
      </c>
      <c r="G89" s="19">
        <f t="shared" si="2"/>
        <v>236</v>
      </c>
      <c r="H89" s="19">
        <f t="shared" si="3"/>
        <v>310576</v>
      </c>
    </row>
    <row r="90" spans="1:8" x14ac:dyDescent="0.25">
      <c r="A90" s="17" t="s">
        <v>95</v>
      </c>
      <c r="B90" s="18" t="s">
        <v>712</v>
      </c>
      <c r="C90" s="3" t="s">
        <v>206</v>
      </c>
      <c r="D90" s="8">
        <v>198</v>
      </c>
      <c r="E90" s="19">
        <v>70</v>
      </c>
      <c r="F90" s="20" t="s">
        <v>453</v>
      </c>
      <c r="G90" s="19">
        <f t="shared" si="2"/>
        <v>82.6</v>
      </c>
      <c r="H90" s="19">
        <f t="shared" si="3"/>
        <v>16354.8</v>
      </c>
    </row>
    <row r="91" spans="1:8" x14ac:dyDescent="0.25">
      <c r="A91" s="17" t="s">
        <v>96</v>
      </c>
      <c r="B91" s="18" t="s">
        <v>713</v>
      </c>
      <c r="C91" s="3" t="s">
        <v>207</v>
      </c>
      <c r="D91" s="11">
        <v>26108</v>
      </c>
      <c r="E91" s="19">
        <v>96</v>
      </c>
      <c r="F91" s="20" t="s">
        <v>572</v>
      </c>
      <c r="G91" s="19">
        <f t="shared" si="2"/>
        <v>113.28</v>
      </c>
      <c r="H91" s="19">
        <f t="shared" si="3"/>
        <v>2957514.24</v>
      </c>
    </row>
    <row r="92" spans="1:8" x14ac:dyDescent="0.25">
      <c r="A92" s="17" t="s">
        <v>53</v>
      </c>
      <c r="B92" s="18" t="s">
        <v>714</v>
      </c>
      <c r="C92" s="3" t="s">
        <v>208</v>
      </c>
      <c r="D92" s="11">
        <v>412</v>
      </c>
      <c r="E92" s="19">
        <v>200</v>
      </c>
      <c r="F92" s="20" t="s">
        <v>573</v>
      </c>
      <c r="G92" s="19">
        <f t="shared" si="2"/>
        <v>236</v>
      </c>
      <c r="H92" s="19">
        <f t="shared" si="3"/>
        <v>97232</v>
      </c>
    </row>
    <row r="93" spans="1:8" x14ac:dyDescent="0.25">
      <c r="A93" s="17" t="s">
        <v>97</v>
      </c>
      <c r="B93" s="18" t="s">
        <v>715</v>
      </c>
      <c r="C93" s="3" t="s">
        <v>209</v>
      </c>
      <c r="D93" s="8">
        <v>0</v>
      </c>
      <c r="E93" s="19">
        <v>350</v>
      </c>
      <c r="F93" s="20" t="s">
        <v>451</v>
      </c>
      <c r="G93" s="19">
        <f t="shared" si="2"/>
        <v>413</v>
      </c>
      <c r="H93" s="19">
        <f t="shared" si="3"/>
        <v>0</v>
      </c>
    </row>
    <row r="94" spans="1:8" x14ac:dyDescent="0.25">
      <c r="A94" s="17" t="s">
        <v>98</v>
      </c>
      <c r="B94" s="18" t="s">
        <v>716</v>
      </c>
      <c r="C94" s="3" t="s">
        <v>210</v>
      </c>
      <c r="D94" s="11">
        <v>20051</v>
      </c>
      <c r="E94" s="19">
        <v>80</v>
      </c>
      <c r="F94" s="20" t="s">
        <v>586</v>
      </c>
      <c r="G94" s="19">
        <f t="shared" si="2"/>
        <v>94.4</v>
      </c>
      <c r="H94" s="19">
        <f t="shared" si="3"/>
        <v>1892814.4000000001</v>
      </c>
    </row>
    <row r="95" spans="1:8" x14ac:dyDescent="0.25">
      <c r="A95" s="17" t="s">
        <v>99</v>
      </c>
      <c r="B95" s="18" t="s">
        <v>717</v>
      </c>
      <c r="C95" s="3" t="s">
        <v>211</v>
      </c>
      <c r="D95" s="8">
        <v>401</v>
      </c>
      <c r="E95" s="19">
        <v>150</v>
      </c>
      <c r="F95" s="20" t="s">
        <v>445</v>
      </c>
      <c r="G95" s="19">
        <f t="shared" si="2"/>
        <v>177</v>
      </c>
      <c r="H95" s="19">
        <f t="shared" si="3"/>
        <v>70977</v>
      </c>
    </row>
    <row r="96" spans="1:8" x14ac:dyDescent="0.25">
      <c r="A96" s="17" t="s">
        <v>100</v>
      </c>
      <c r="B96" s="18" t="s">
        <v>718</v>
      </c>
      <c r="C96" s="3" t="s">
        <v>912</v>
      </c>
      <c r="D96" s="11">
        <v>45612</v>
      </c>
      <c r="E96" s="19">
        <v>25</v>
      </c>
      <c r="F96" s="20" t="s">
        <v>608</v>
      </c>
      <c r="G96" s="19">
        <f t="shared" si="2"/>
        <v>29.5</v>
      </c>
      <c r="H96" s="19">
        <f t="shared" si="3"/>
        <v>1345554</v>
      </c>
    </row>
    <row r="97" spans="1:8" x14ac:dyDescent="0.25">
      <c r="A97" s="17" t="s">
        <v>101</v>
      </c>
      <c r="B97" s="18" t="s">
        <v>719</v>
      </c>
      <c r="C97" s="3" t="s">
        <v>212</v>
      </c>
      <c r="D97" s="8">
        <v>0</v>
      </c>
      <c r="E97" s="19">
        <v>34.5</v>
      </c>
      <c r="F97" s="20" t="s">
        <v>448</v>
      </c>
      <c r="G97" s="19">
        <f t="shared" si="2"/>
        <v>40.71</v>
      </c>
      <c r="H97" s="19">
        <f t="shared" si="3"/>
        <v>0</v>
      </c>
    </row>
    <row r="98" spans="1:8" x14ac:dyDescent="0.25">
      <c r="A98" s="17" t="s">
        <v>102</v>
      </c>
      <c r="B98" s="18" t="s">
        <v>720</v>
      </c>
      <c r="C98" s="3" t="s">
        <v>495</v>
      </c>
      <c r="D98" s="11">
        <v>41700</v>
      </c>
      <c r="E98" s="19">
        <v>30</v>
      </c>
      <c r="F98" s="20" t="s">
        <v>609</v>
      </c>
      <c r="G98" s="19">
        <f t="shared" si="2"/>
        <v>35.4</v>
      </c>
      <c r="H98" s="19">
        <f t="shared" si="3"/>
        <v>1476180</v>
      </c>
    </row>
    <row r="99" spans="1:8" x14ac:dyDescent="0.25">
      <c r="A99" s="17" t="s">
        <v>103</v>
      </c>
      <c r="B99" s="18" t="s">
        <v>721</v>
      </c>
      <c r="C99" s="3" t="s">
        <v>496</v>
      </c>
      <c r="D99" s="11">
        <v>40164</v>
      </c>
      <c r="E99" s="19">
        <v>30</v>
      </c>
      <c r="F99" s="20" t="s">
        <v>610</v>
      </c>
      <c r="G99" s="19">
        <f t="shared" si="2"/>
        <v>35.4</v>
      </c>
      <c r="H99" s="19">
        <f t="shared" si="3"/>
        <v>1421805.5999999999</v>
      </c>
    </row>
    <row r="100" spans="1:8" x14ac:dyDescent="0.25">
      <c r="A100" s="17" t="s">
        <v>104</v>
      </c>
      <c r="B100" s="18" t="s">
        <v>722</v>
      </c>
      <c r="C100" s="3" t="s">
        <v>497</v>
      </c>
      <c r="D100" s="11">
        <v>41289</v>
      </c>
      <c r="E100" s="19">
        <v>30</v>
      </c>
      <c r="F100" s="20" t="s">
        <v>611</v>
      </c>
      <c r="G100" s="19">
        <f t="shared" si="2"/>
        <v>35.4</v>
      </c>
      <c r="H100" s="19">
        <f t="shared" si="3"/>
        <v>1461630.5999999999</v>
      </c>
    </row>
    <row r="101" spans="1:8" x14ac:dyDescent="0.25">
      <c r="A101" s="17" t="s">
        <v>50</v>
      </c>
      <c r="B101" s="18" t="s">
        <v>723</v>
      </c>
      <c r="C101" s="3" t="s">
        <v>498</v>
      </c>
      <c r="D101" s="11">
        <v>21600</v>
      </c>
      <c r="E101" s="19">
        <v>30</v>
      </c>
      <c r="F101" s="20" t="s">
        <v>574</v>
      </c>
      <c r="G101" s="19">
        <f t="shared" si="2"/>
        <v>35.4</v>
      </c>
      <c r="H101" s="19">
        <f t="shared" si="3"/>
        <v>764640</v>
      </c>
    </row>
    <row r="102" spans="1:8" x14ac:dyDescent="0.25">
      <c r="A102" s="17" t="s">
        <v>105</v>
      </c>
      <c r="B102" s="18" t="s">
        <v>724</v>
      </c>
      <c r="C102" s="3" t="s">
        <v>499</v>
      </c>
      <c r="D102" s="11">
        <v>164266</v>
      </c>
      <c r="E102" s="19">
        <v>30</v>
      </c>
      <c r="F102" s="20" t="s">
        <v>612</v>
      </c>
      <c r="G102" s="19">
        <f t="shared" si="2"/>
        <v>35.4</v>
      </c>
      <c r="H102" s="19">
        <f t="shared" si="3"/>
        <v>5815016.3999999994</v>
      </c>
    </row>
    <row r="103" spans="1:8" x14ac:dyDescent="0.25">
      <c r="A103" s="17" t="s">
        <v>106</v>
      </c>
      <c r="B103" s="18" t="s">
        <v>725</v>
      </c>
      <c r="C103" s="3" t="s">
        <v>213</v>
      </c>
      <c r="D103" s="11">
        <v>18538</v>
      </c>
      <c r="E103" s="19">
        <v>65</v>
      </c>
      <c r="F103" s="21" t="s">
        <v>613</v>
      </c>
      <c r="G103" s="19">
        <f t="shared" si="2"/>
        <v>76.7</v>
      </c>
      <c r="H103" s="19">
        <f t="shared" si="3"/>
        <v>1421864.6</v>
      </c>
    </row>
    <row r="104" spans="1:8" x14ac:dyDescent="0.25">
      <c r="A104" s="17" t="s">
        <v>107</v>
      </c>
      <c r="B104" s="18" t="s">
        <v>726</v>
      </c>
      <c r="C104" s="3" t="s">
        <v>913</v>
      </c>
      <c r="D104" s="8">
        <v>2</v>
      </c>
      <c r="E104" s="19">
        <v>1250</v>
      </c>
      <c r="F104" s="21" t="s">
        <v>442</v>
      </c>
      <c r="G104" s="19">
        <f t="shared" si="2"/>
        <v>1475</v>
      </c>
      <c r="H104" s="19">
        <f t="shared" si="3"/>
        <v>2950</v>
      </c>
    </row>
    <row r="105" spans="1:8" x14ac:dyDescent="0.25">
      <c r="A105" s="17" t="s">
        <v>108</v>
      </c>
      <c r="B105" s="18" t="s">
        <v>727</v>
      </c>
      <c r="C105" s="3" t="s">
        <v>214</v>
      </c>
      <c r="D105" s="11">
        <v>52</v>
      </c>
      <c r="E105" s="19">
        <v>5</v>
      </c>
      <c r="F105" s="20" t="s">
        <v>542</v>
      </c>
      <c r="G105" s="19">
        <f t="shared" si="2"/>
        <v>5.9</v>
      </c>
      <c r="H105" s="19">
        <f t="shared" si="3"/>
        <v>306.8</v>
      </c>
    </row>
    <row r="106" spans="1:8" x14ac:dyDescent="0.25">
      <c r="A106" s="17" t="s">
        <v>109</v>
      </c>
      <c r="B106" s="18" t="s">
        <v>728</v>
      </c>
      <c r="C106" s="3" t="s">
        <v>215</v>
      </c>
      <c r="D106" s="11">
        <v>1095</v>
      </c>
      <c r="E106" s="19">
        <v>3.8</v>
      </c>
      <c r="F106" s="20" t="s">
        <v>587</v>
      </c>
      <c r="G106" s="19">
        <f t="shared" si="2"/>
        <v>4.484</v>
      </c>
      <c r="H106" s="19">
        <f t="shared" si="3"/>
        <v>4909.9799999999996</v>
      </c>
    </row>
    <row r="107" spans="1:8" x14ac:dyDescent="0.25">
      <c r="A107" s="17" t="s">
        <v>110</v>
      </c>
      <c r="B107" s="18" t="s">
        <v>729</v>
      </c>
      <c r="C107" s="3" t="s">
        <v>216</v>
      </c>
      <c r="D107" s="11">
        <v>2022</v>
      </c>
      <c r="E107" s="19">
        <v>4.29</v>
      </c>
      <c r="F107" s="20" t="s">
        <v>543</v>
      </c>
      <c r="G107" s="19">
        <f t="shared" si="2"/>
        <v>5.0621999999999998</v>
      </c>
      <c r="H107" s="19">
        <f t="shared" si="3"/>
        <v>10235.768399999999</v>
      </c>
    </row>
    <row r="108" spans="1:8" x14ac:dyDescent="0.25">
      <c r="A108" s="17" t="s">
        <v>111</v>
      </c>
      <c r="B108" s="18" t="s">
        <v>730</v>
      </c>
      <c r="C108" s="3" t="s">
        <v>217</v>
      </c>
      <c r="D108" s="8">
        <v>0</v>
      </c>
      <c r="E108" s="19">
        <v>70</v>
      </c>
      <c r="F108" s="20" t="s">
        <v>614</v>
      </c>
      <c r="G108" s="19">
        <f t="shared" si="2"/>
        <v>82.6</v>
      </c>
      <c r="H108" s="19">
        <f t="shared" si="3"/>
        <v>0</v>
      </c>
    </row>
    <row r="109" spans="1:8" x14ac:dyDescent="0.25">
      <c r="A109" s="17" t="s">
        <v>112</v>
      </c>
      <c r="B109" s="18" t="s">
        <v>731</v>
      </c>
      <c r="C109" s="3" t="s">
        <v>914</v>
      </c>
      <c r="D109" s="8">
        <v>461</v>
      </c>
      <c r="E109" s="19">
        <v>840</v>
      </c>
      <c r="F109" s="20" t="s">
        <v>560</v>
      </c>
      <c r="G109" s="19">
        <f t="shared" si="2"/>
        <v>991.2</v>
      </c>
      <c r="H109" s="19">
        <f t="shared" si="3"/>
        <v>456943.2</v>
      </c>
    </row>
    <row r="110" spans="1:8" x14ac:dyDescent="0.25">
      <c r="A110" s="17" t="s">
        <v>113</v>
      </c>
      <c r="B110" s="18" t="s">
        <v>732</v>
      </c>
      <c r="C110" s="3" t="s">
        <v>218</v>
      </c>
      <c r="D110" s="11">
        <v>68155</v>
      </c>
      <c r="E110" s="19">
        <v>55</v>
      </c>
      <c r="F110" s="20" t="s">
        <v>615</v>
      </c>
      <c r="G110" s="19">
        <f t="shared" si="2"/>
        <v>64.900000000000006</v>
      </c>
      <c r="H110" s="19">
        <f t="shared" si="3"/>
        <v>4423259.5</v>
      </c>
    </row>
    <row r="111" spans="1:8" x14ac:dyDescent="0.25">
      <c r="A111" s="17" t="s">
        <v>114</v>
      </c>
      <c r="B111" s="18" t="s">
        <v>733</v>
      </c>
      <c r="C111" s="3" t="s">
        <v>219</v>
      </c>
      <c r="D111" s="8">
        <v>126</v>
      </c>
      <c r="E111" s="19">
        <v>88</v>
      </c>
      <c r="F111" s="20" t="s">
        <v>449</v>
      </c>
      <c r="G111" s="19">
        <f t="shared" si="2"/>
        <v>103.84</v>
      </c>
      <c r="H111" s="19">
        <f t="shared" si="3"/>
        <v>13083.84</v>
      </c>
    </row>
    <row r="112" spans="1:8" x14ac:dyDescent="0.25">
      <c r="A112" s="17" t="s">
        <v>115</v>
      </c>
      <c r="B112" s="18" t="s">
        <v>734</v>
      </c>
      <c r="C112" s="3" t="s">
        <v>220</v>
      </c>
      <c r="D112" s="11">
        <v>2984016</v>
      </c>
      <c r="E112" s="19">
        <v>5</v>
      </c>
      <c r="F112" s="20" t="s">
        <v>440</v>
      </c>
      <c r="G112" s="19">
        <f t="shared" si="2"/>
        <v>5.9</v>
      </c>
      <c r="H112" s="19">
        <f t="shared" si="3"/>
        <v>17605694.400000002</v>
      </c>
    </row>
    <row r="113" spans="1:8" x14ac:dyDescent="0.25">
      <c r="A113" s="17" t="s">
        <v>116</v>
      </c>
      <c r="B113" s="18" t="s">
        <v>735</v>
      </c>
      <c r="C113" s="3" t="s">
        <v>221</v>
      </c>
      <c r="D113" s="8">
        <v>36</v>
      </c>
      <c r="E113" s="19">
        <v>5</v>
      </c>
      <c r="F113" s="20" t="s">
        <v>330</v>
      </c>
      <c r="G113" s="19">
        <f t="shared" si="2"/>
        <v>5.9</v>
      </c>
      <c r="H113" s="19">
        <f t="shared" si="3"/>
        <v>212.4</v>
      </c>
    </row>
    <row r="114" spans="1:8" x14ac:dyDescent="0.25">
      <c r="A114" s="17" t="s">
        <v>117</v>
      </c>
      <c r="B114" s="18" t="s">
        <v>736</v>
      </c>
      <c r="C114" s="3" t="s">
        <v>222</v>
      </c>
      <c r="D114" s="8">
        <v>250</v>
      </c>
      <c r="E114" s="19">
        <v>112.5</v>
      </c>
      <c r="F114" s="20" t="s">
        <v>331</v>
      </c>
      <c r="G114" s="19">
        <f t="shared" si="2"/>
        <v>132.75</v>
      </c>
      <c r="H114" s="19">
        <f t="shared" si="3"/>
        <v>33187.5</v>
      </c>
    </row>
    <row r="115" spans="1:8" x14ac:dyDescent="0.25">
      <c r="A115" s="17" t="s">
        <v>118</v>
      </c>
      <c r="B115" s="18" t="s">
        <v>737</v>
      </c>
      <c r="C115" s="3" t="s">
        <v>915</v>
      </c>
      <c r="D115" s="11">
        <v>9736</v>
      </c>
      <c r="E115" s="19">
        <v>900</v>
      </c>
      <c r="F115" s="20" t="s">
        <v>575</v>
      </c>
      <c r="G115" s="19">
        <f t="shared" si="2"/>
        <v>1062</v>
      </c>
      <c r="H115" s="19">
        <f t="shared" si="3"/>
        <v>10339632</v>
      </c>
    </row>
    <row r="116" spans="1:8" x14ac:dyDescent="0.25">
      <c r="A116" s="17" t="s">
        <v>119</v>
      </c>
      <c r="B116" s="18" t="s">
        <v>738</v>
      </c>
      <c r="C116" s="3" t="s">
        <v>223</v>
      </c>
      <c r="D116" s="11">
        <v>1905</v>
      </c>
      <c r="E116" s="19">
        <v>100</v>
      </c>
      <c r="F116" s="20" t="s">
        <v>548</v>
      </c>
      <c r="G116" s="19">
        <f t="shared" si="2"/>
        <v>118</v>
      </c>
      <c r="H116" s="19">
        <f t="shared" si="3"/>
        <v>224790</v>
      </c>
    </row>
    <row r="117" spans="1:8" x14ac:dyDescent="0.25">
      <c r="A117" s="17" t="s">
        <v>120</v>
      </c>
      <c r="B117" s="18" t="s">
        <v>739</v>
      </c>
      <c r="C117" s="3" t="s">
        <v>916</v>
      </c>
      <c r="D117" s="8">
        <v>22</v>
      </c>
      <c r="E117" s="19">
        <v>560</v>
      </c>
      <c r="F117" s="20" t="s">
        <v>424</v>
      </c>
      <c r="G117" s="19">
        <f t="shared" si="2"/>
        <v>660.8</v>
      </c>
      <c r="H117" s="19">
        <f t="shared" si="3"/>
        <v>14537.599999999999</v>
      </c>
    </row>
    <row r="118" spans="1:8" x14ac:dyDescent="0.25">
      <c r="A118" s="17" t="s">
        <v>121</v>
      </c>
      <c r="B118" s="18" t="s">
        <v>740</v>
      </c>
      <c r="C118" s="3" t="s">
        <v>224</v>
      </c>
      <c r="D118" s="8">
        <v>0</v>
      </c>
      <c r="E118" s="19">
        <v>30</v>
      </c>
      <c r="F118" s="20" t="s">
        <v>576</v>
      </c>
      <c r="G118" s="19">
        <f t="shared" si="2"/>
        <v>35.4</v>
      </c>
      <c r="H118" s="19">
        <f t="shared" si="3"/>
        <v>0</v>
      </c>
    </row>
    <row r="119" spans="1:8" x14ac:dyDescent="0.25">
      <c r="A119" s="17" t="s">
        <v>122</v>
      </c>
      <c r="B119" s="18" t="s">
        <v>741</v>
      </c>
      <c r="C119" s="3" t="s">
        <v>225</v>
      </c>
      <c r="D119" s="8">
        <v>0</v>
      </c>
      <c r="E119" s="19">
        <v>60</v>
      </c>
      <c r="F119" s="20" t="s">
        <v>530</v>
      </c>
      <c r="G119" s="19">
        <f t="shared" si="2"/>
        <v>70.8</v>
      </c>
      <c r="H119" s="19">
        <f t="shared" si="3"/>
        <v>0</v>
      </c>
    </row>
    <row r="120" spans="1:8" x14ac:dyDescent="0.25">
      <c r="A120" s="17" t="s">
        <v>123</v>
      </c>
      <c r="B120" s="18" t="s">
        <v>742</v>
      </c>
      <c r="C120" s="3" t="s">
        <v>226</v>
      </c>
      <c r="D120" s="8">
        <v>0</v>
      </c>
      <c r="E120" s="19">
        <v>30</v>
      </c>
      <c r="F120" s="20" t="s">
        <v>576</v>
      </c>
      <c r="G120" s="19">
        <f t="shared" si="2"/>
        <v>35.4</v>
      </c>
      <c r="H120" s="19">
        <f t="shared" si="3"/>
        <v>0</v>
      </c>
    </row>
    <row r="121" spans="1:8" x14ac:dyDescent="0.25">
      <c r="A121" s="17" t="s">
        <v>55</v>
      </c>
      <c r="B121" s="18" t="s">
        <v>743</v>
      </c>
      <c r="C121" s="3" t="s">
        <v>227</v>
      </c>
      <c r="D121" s="11">
        <v>1274</v>
      </c>
      <c r="E121" s="19">
        <v>65</v>
      </c>
      <c r="F121" s="20" t="s">
        <v>333</v>
      </c>
      <c r="G121" s="19">
        <f t="shared" si="2"/>
        <v>76.7</v>
      </c>
      <c r="H121" s="19">
        <f t="shared" si="3"/>
        <v>97715.8</v>
      </c>
    </row>
    <row r="122" spans="1:8" x14ac:dyDescent="0.25">
      <c r="A122" s="17" t="s">
        <v>124</v>
      </c>
      <c r="B122" s="18" t="s">
        <v>744</v>
      </c>
      <c r="C122" s="3" t="s">
        <v>917</v>
      </c>
      <c r="D122" s="8">
        <v>1</v>
      </c>
      <c r="E122" s="19">
        <v>350</v>
      </c>
      <c r="F122" s="20" t="s">
        <v>329</v>
      </c>
      <c r="G122" s="19">
        <f t="shared" si="2"/>
        <v>413</v>
      </c>
      <c r="H122" s="19">
        <f t="shared" si="3"/>
        <v>413</v>
      </c>
    </row>
    <row r="123" spans="1:8" x14ac:dyDescent="0.25">
      <c r="A123" s="17" t="s">
        <v>125</v>
      </c>
      <c r="B123" s="18" t="s">
        <v>745</v>
      </c>
      <c r="C123" s="3" t="s">
        <v>228</v>
      </c>
      <c r="D123" s="8">
        <v>10</v>
      </c>
      <c r="E123" s="19">
        <v>115</v>
      </c>
      <c r="F123" s="20" t="s">
        <v>621</v>
      </c>
      <c r="G123" s="19">
        <f t="shared" si="2"/>
        <v>135.69999999999999</v>
      </c>
      <c r="H123" s="19">
        <f t="shared" si="3"/>
        <v>1357</v>
      </c>
    </row>
    <row r="124" spans="1:8" x14ac:dyDescent="0.25">
      <c r="A124" s="17" t="s">
        <v>126</v>
      </c>
      <c r="B124" s="18" t="s">
        <v>746</v>
      </c>
      <c r="C124" s="3" t="s">
        <v>229</v>
      </c>
      <c r="D124" s="8">
        <v>90</v>
      </c>
      <c r="E124" s="19">
        <v>610</v>
      </c>
      <c r="F124" s="20" t="s">
        <v>467</v>
      </c>
      <c r="G124" s="19">
        <f t="shared" si="2"/>
        <v>719.8</v>
      </c>
      <c r="H124" s="19">
        <f t="shared" si="3"/>
        <v>64781.999999999993</v>
      </c>
    </row>
    <row r="125" spans="1:8" x14ac:dyDescent="0.25">
      <c r="A125" s="17" t="s">
        <v>127</v>
      </c>
      <c r="B125" s="18" t="s">
        <v>747</v>
      </c>
      <c r="C125" s="3" t="s">
        <v>918</v>
      </c>
      <c r="D125" s="8">
        <v>6</v>
      </c>
      <c r="E125" s="19">
        <v>875</v>
      </c>
      <c r="F125" s="20" t="s">
        <v>324</v>
      </c>
      <c r="G125" s="19">
        <f t="shared" si="2"/>
        <v>1032.5</v>
      </c>
      <c r="H125" s="19">
        <f t="shared" si="3"/>
        <v>6195</v>
      </c>
    </row>
    <row r="126" spans="1:8" x14ac:dyDescent="0.25">
      <c r="A126" s="17" t="s">
        <v>128</v>
      </c>
      <c r="B126" s="18" t="s">
        <v>748</v>
      </c>
      <c r="C126" s="3" t="s">
        <v>919</v>
      </c>
      <c r="D126" s="8">
        <v>124</v>
      </c>
      <c r="E126" s="19">
        <v>250</v>
      </c>
      <c r="F126" s="20" t="s">
        <v>334</v>
      </c>
      <c r="G126" s="19">
        <f t="shared" si="2"/>
        <v>295</v>
      </c>
      <c r="H126" s="19">
        <f t="shared" si="3"/>
        <v>36580</v>
      </c>
    </row>
    <row r="127" spans="1:8" x14ac:dyDescent="0.25">
      <c r="A127" s="17" t="s">
        <v>129</v>
      </c>
      <c r="B127" s="18" t="s">
        <v>749</v>
      </c>
      <c r="C127" s="3" t="s">
        <v>230</v>
      </c>
      <c r="D127" s="8">
        <v>148</v>
      </c>
      <c r="E127" s="19">
        <v>200</v>
      </c>
      <c r="F127" s="20" t="s">
        <v>335</v>
      </c>
      <c r="G127" s="19">
        <f t="shared" si="2"/>
        <v>236</v>
      </c>
      <c r="H127" s="19">
        <f t="shared" si="3"/>
        <v>34928</v>
      </c>
    </row>
    <row r="128" spans="1:8" x14ac:dyDescent="0.25">
      <c r="A128" s="17" t="s">
        <v>130</v>
      </c>
      <c r="B128" s="18" t="s">
        <v>750</v>
      </c>
      <c r="C128" s="3" t="s">
        <v>231</v>
      </c>
      <c r="D128" s="8">
        <v>10</v>
      </c>
      <c r="E128" s="19">
        <v>200</v>
      </c>
      <c r="F128" s="20" t="s">
        <v>320</v>
      </c>
      <c r="G128" s="19">
        <f t="shared" si="2"/>
        <v>236</v>
      </c>
      <c r="H128" s="19">
        <f t="shared" si="3"/>
        <v>2360</v>
      </c>
    </row>
    <row r="129" spans="1:8" x14ac:dyDescent="0.25">
      <c r="A129" s="17" t="s">
        <v>131</v>
      </c>
      <c r="B129" s="18" t="s">
        <v>751</v>
      </c>
      <c r="C129" s="3" t="s">
        <v>232</v>
      </c>
      <c r="D129" s="11">
        <v>5569</v>
      </c>
      <c r="E129" s="19">
        <v>20</v>
      </c>
      <c r="F129" s="20" t="s">
        <v>622</v>
      </c>
      <c r="G129" s="19">
        <f t="shared" si="2"/>
        <v>23.6</v>
      </c>
      <c r="H129" s="19">
        <f t="shared" si="3"/>
        <v>131428.4</v>
      </c>
    </row>
    <row r="130" spans="1:8" x14ac:dyDescent="0.25">
      <c r="A130" s="17" t="s">
        <v>132</v>
      </c>
      <c r="B130" s="18" t="s">
        <v>752</v>
      </c>
      <c r="C130" s="3" t="s">
        <v>233</v>
      </c>
      <c r="D130" s="11">
        <v>4</v>
      </c>
      <c r="E130" s="19">
        <v>70</v>
      </c>
      <c r="F130" s="20" t="s">
        <v>317</v>
      </c>
      <c r="G130" s="19">
        <f t="shared" ref="G130:G193" si="4">E130*0.18+E130</f>
        <v>82.6</v>
      </c>
      <c r="H130" s="19">
        <f t="shared" ref="H130:H193" si="5">D130*G130</f>
        <v>330.4</v>
      </c>
    </row>
    <row r="131" spans="1:8" x14ac:dyDescent="0.25">
      <c r="A131" s="17" t="s">
        <v>133</v>
      </c>
      <c r="B131" s="18" t="s">
        <v>753</v>
      </c>
      <c r="C131" s="3" t="s">
        <v>234</v>
      </c>
      <c r="D131" s="8">
        <v>2</v>
      </c>
      <c r="E131" s="19">
        <v>948.75</v>
      </c>
      <c r="F131" s="20" t="s">
        <v>319</v>
      </c>
      <c r="G131" s="19">
        <f t="shared" si="4"/>
        <v>1119.5250000000001</v>
      </c>
      <c r="H131" s="19">
        <f t="shared" si="5"/>
        <v>2239.0500000000002</v>
      </c>
    </row>
    <row r="132" spans="1:8" x14ac:dyDescent="0.25">
      <c r="A132" s="17" t="s">
        <v>134</v>
      </c>
      <c r="B132" s="18" t="s">
        <v>754</v>
      </c>
      <c r="C132" s="3" t="s">
        <v>235</v>
      </c>
      <c r="D132" s="8">
        <v>30</v>
      </c>
      <c r="E132" s="19">
        <v>2750</v>
      </c>
      <c r="F132" s="21" t="s">
        <v>336</v>
      </c>
      <c r="G132" s="19">
        <f t="shared" si="4"/>
        <v>3245</v>
      </c>
      <c r="H132" s="19">
        <f t="shared" si="5"/>
        <v>97350</v>
      </c>
    </row>
    <row r="133" spans="1:8" x14ac:dyDescent="0.25">
      <c r="A133" s="17" t="s">
        <v>135</v>
      </c>
      <c r="B133" s="18" t="s">
        <v>755</v>
      </c>
      <c r="C133" s="3" t="s">
        <v>236</v>
      </c>
      <c r="D133" s="8">
        <v>14</v>
      </c>
      <c r="E133" s="19">
        <v>3780</v>
      </c>
      <c r="F133" s="21" t="s">
        <v>337</v>
      </c>
      <c r="G133" s="19">
        <f t="shared" si="4"/>
        <v>4460.3999999999996</v>
      </c>
      <c r="H133" s="19">
        <f t="shared" si="5"/>
        <v>62445.599999999991</v>
      </c>
    </row>
    <row r="134" spans="1:8" x14ac:dyDescent="0.25">
      <c r="A134" s="17" t="s">
        <v>136</v>
      </c>
      <c r="B134" s="18" t="s">
        <v>756</v>
      </c>
      <c r="C134" s="3" t="s">
        <v>237</v>
      </c>
      <c r="D134" s="8">
        <v>11</v>
      </c>
      <c r="E134" s="19">
        <v>125</v>
      </c>
      <c r="F134" s="20" t="s">
        <v>338</v>
      </c>
      <c r="G134" s="19">
        <f t="shared" si="4"/>
        <v>147.5</v>
      </c>
      <c r="H134" s="19">
        <f t="shared" si="5"/>
        <v>1622.5</v>
      </c>
    </row>
    <row r="135" spans="1:8" x14ac:dyDescent="0.25">
      <c r="A135" s="17" t="s">
        <v>137</v>
      </c>
      <c r="B135" s="18" t="s">
        <v>757</v>
      </c>
      <c r="C135" s="3" t="s">
        <v>238</v>
      </c>
      <c r="D135" s="8">
        <v>40</v>
      </c>
      <c r="E135" s="19">
        <v>50</v>
      </c>
      <c r="F135" s="20" t="s">
        <v>339</v>
      </c>
      <c r="G135" s="19">
        <f t="shared" si="4"/>
        <v>59</v>
      </c>
      <c r="H135" s="19">
        <f t="shared" si="5"/>
        <v>2360</v>
      </c>
    </row>
    <row r="136" spans="1:8" x14ac:dyDescent="0.25">
      <c r="A136" s="17" t="s">
        <v>138</v>
      </c>
      <c r="B136" s="18" t="s">
        <v>758</v>
      </c>
      <c r="C136" s="3" t="s">
        <v>239</v>
      </c>
      <c r="D136" s="8">
        <v>290</v>
      </c>
      <c r="E136" s="19">
        <v>60</v>
      </c>
      <c r="F136" s="20" t="s">
        <v>468</v>
      </c>
      <c r="G136" s="19">
        <f t="shared" si="4"/>
        <v>70.8</v>
      </c>
      <c r="H136" s="19">
        <f t="shared" si="5"/>
        <v>20532</v>
      </c>
    </row>
    <row r="137" spans="1:8" x14ac:dyDescent="0.25">
      <c r="A137" s="17" t="s">
        <v>139</v>
      </c>
      <c r="B137" s="18" t="s">
        <v>759</v>
      </c>
      <c r="C137" s="3" t="s">
        <v>240</v>
      </c>
      <c r="D137" s="8">
        <v>40</v>
      </c>
      <c r="E137" s="19">
        <v>50</v>
      </c>
      <c r="F137" s="20" t="s">
        <v>340</v>
      </c>
      <c r="G137" s="19">
        <f t="shared" si="4"/>
        <v>59</v>
      </c>
      <c r="H137" s="19">
        <f t="shared" si="5"/>
        <v>2360</v>
      </c>
    </row>
    <row r="138" spans="1:8" x14ac:dyDescent="0.25">
      <c r="A138" s="17" t="s">
        <v>140</v>
      </c>
      <c r="B138" s="18" t="s">
        <v>760</v>
      </c>
      <c r="C138" s="3" t="s">
        <v>920</v>
      </c>
      <c r="D138" s="8">
        <v>7</v>
      </c>
      <c r="E138" s="19">
        <v>30</v>
      </c>
      <c r="F138" s="20" t="s">
        <v>318</v>
      </c>
      <c r="G138" s="19">
        <f t="shared" si="4"/>
        <v>35.4</v>
      </c>
      <c r="H138" s="19">
        <f t="shared" si="5"/>
        <v>247.79999999999998</v>
      </c>
    </row>
    <row r="139" spans="1:8" x14ac:dyDescent="0.25">
      <c r="A139" s="17" t="s">
        <v>141</v>
      </c>
      <c r="B139" s="18" t="s">
        <v>761</v>
      </c>
      <c r="C139" s="3" t="s">
        <v>241</v>
      </c>
      <c r="D139" s="8">
        <v>6</v>
      </c>
      <c r="E139" s="19">
        <v>150</v>
      </c>
      <c r="F139" s="20" t="s">
        <v>561</v>
      </c>
      <c r="G139" s="19">
        <f t="shared" si="4"/>
        <v>177</v>
      </c>
      <c r="H139" s="19">
        <f t="shared" si="5"/>
        <v>1062</v>
      </c>
    </row>
    <row r="140" spans="1:8" x14ac:dyDescent="0.25">
      <c r="A140" s="17" t="s">
        <v>142</v>
      </c>
      <c r="B140" s="18" t="s">
        <v>762</v>
      </c>
      <c r="C140" s="3" t="s">
        <v>242</v>
      </c>
      <c r="D140" s="11">
        <v>0</v>
      </c>
      <c r="E140" s="19">
        <v>30</v>
      </c>
      <c r="F140" s="20" t="s">
        <v>446</v>
      </c>
      <c r="G140" s="19">
        <f t="shared" si="4"/>
        <v>35.4</v>
      </c>
      <c r="H140" s="19">
        <f t="shared" si="5"/>
        <v>0</v>
      </c>
    </row>
    <row r="141" spans="1:8" x14ac:dyDescent="0.25">
      <c r="A141" s="17" t="s">
        <v>143</v>
      </c>
      <c r="B141" s="18" t="s">
        <v>763</v>
      </c>
      <c r="C141" s="3" t="s">
        <v>243</v>
      </c>
      <c r="D141" s="8">
        <v>216</v>
      </c>
      <c r="E141" s="19">
        <v>200</v>
      </c>
      <c r="F141" s="20" t="s">
        <v>341</v>
      </c>
      <c r="G141" s="19">
        <f t="shared" si="4"/>
        <v>236</v>
      </c>
      <c r="H141" s="19">
        <f t="shared" si="5"/>
        <v>50976</v>
      </c>
    </row>
    <row r="142" spans="1:8" x14ac:dyDescent="0.25">
      <c r="A142" s="17" t="s">
        <v>144</v>
      </c>
      <c r="B142" s="18" t="s">
        <v>764</v>
      </c>
      <c r="C142" s="3" t="s">
        <v>244</v>
      </c>
      <c r="D142" s="8">
        <v>10</v>
      </c>
      <c r="E142" s="19">
        <v>7.6</v>
      </c>
      <c r="F142" s="20" t="s">
        <v>320</v>
      </c>
      <c r="G142" s="19">
        <f t="shared" si="4"/>
        <v>8.968</v>
      </c>
      <c r="H142" s="19">
        <f t="shared" si="5"/>
        <v>89.68</v>
      </c>
    </row>
    <row r="143" spans="1:8" x14ac:dyDescent="0.25">
      <c r="A143" s="17" t="s">
        <v>145</v>
      </c>
      <c r="B143" s="18" t="s">
        <v>765</v>
      </c>
      <c r="C143" s="3" t="s">
        <v>245</v>
      </c>
      <c r="D143" s="8">
        <v>3</v>
      </c>
      <c r="E143" s="19">
        <v>11442.5</v>
      </c>
      <c r="F143" s="22" t="s">
        <v>316</v>
      </c>
      <c r="G143" s="19">
        <f t="shared" si="4"/>
        <v>13502.15</v>
      </c>
      <c r="H143" s="19">
        <f t="shared" si="5"/>
        <v>40506.449999999997</v>
      </c>
    </row>
    <row r="144" spans="1:8" x14ac:dyDescent="0.25">
      <c r="A144" s="17" t="s">
        <v>457</v>
      </c>
      <c r="B144" s="18" t="s">
        <v>766</v>
      </c>
      <c r="C144" s="3" t="s">
        <v>921</v>
      </c>
      <c r="D144" s="8">
        <v>16</v>
      </c>
      <c r="E144" s="19">
        <v>300</v>
      </c>
      <c r="F144" s="20" t="s">
        <v>314</v>
      </c>
      <c r="G144" s="19">
        <f t="shared" si="4"/>
        <v>354</v>
      </c>
      <c r="H144" s="19">
        <f t="shared" si="5"/>
        <v>5664</v>
      </c>
    </row>
    <row r="145" spans="1:8" x14ac:dyDescent="0.25">
      <c r="A145" s="17" t="s">
        <v>458</v>
      </c>
      <c r="B145" s="18" t="s">
        <v>767</v>
      </c>
      <c r="C145" s="3" t="s">
        <v>922</v>
      </c>
      <c r="D145" s="8">
        <v>5</v>
      </c>
      <c r="E145" s="19">
        <v>560</v>
      </c>
      <c r="F145" s="20" t="s">
        <v>342</v>
      </c>
      <c r="G145" s="19">
        <f t="shared" si="4"/>
        <v>660.8</v>
      </c>
      <c r="H145" s="19">
        <f t="shared" si="5"/>
        <v>3304</v>
      </c>
    </row>
    <row r="146" spans="1:8" x14ac:dyDescent="0.25">
      <c r="A146" s="17" t="s">
        <v>459</v>
      </c>
      <c r="B146" s="18" t="s">
        <v>768</v>
      </c>
      <c r="C146" s="3" t="s">
        <v>246</v>
      </c>
      <c r="D146" s="8">
        <v>3</v>
      </c>
      <c r="E146" s="19">
        <v>2395.5</v>
      </c>
      <c r="F146" s="22" t="s">
        <v>456</v>
      </c>
      <c r="G146" s="19">
        <f t="shared" si="4"/>
        <v>2826.69</v>
      </c>
      <c r="H146" s="19">
        <f t="shared" si="5"/>
        <v>8480.07</v>
      </c>
    </row>
    <row r="147" spans="1:8" x14ac:dyDescent="0.25">
      <c r="A147" s="17" t="s">
        <v>460</v>
      </c>
      <c r="B147" s="18" t="s">
        <v>769</v>
      </c>
      <c r="C147" s="3" t="s">
        <v>247</v>
      </c>
      <c r="D147" s="8">
        <v>10</v>
      </c>
      <c r="E147" s="19">
        <v>477.97</v>
      </c>
      <c r="F147" s="20" t="s">
        <v>320</v>
      </c>
      <c r="G147" s="19">
        <f t="shared" si="4"/>
        <v>564.00459999999998</v>
      </c>
      <c r="H147" s="19">
        <f t="shared" si="5"/>
        <v>5640.0460000000003</v>
      </c>
    </row>
    <row r="148" spans="1:8" x14ac:dyDescent="0.25">
      <c r="A148" s="17" t="s">
        <v>146</v>
      </c>
      <c r="B148" s="18" t="s">
        <v>770</v>
      </c>
      <c r="C148" s="3" t="s">
        <v>248</v>
      </c>
      <c r="D148" s="8">
        <v>2</v>
      </c>
      <c r="E148" s="19">
        <v>477.97</v>
      </c>
      <c r="F148" s="20" t="s">
        <v>319</v>
      </c>
      <c r="G148" s="19">
        <f t="shared" si="4"/>
        <v>564.00459999999998</v>
      </c>
      <c r="H148" s="19">
        <f t="shared" si="5"/>
        <v>1128.0092</v>
      </c>
    </row>
    <row r="149" spans="1:8" ht="18" customHeight="1" x14ac:dyDescent="0.25">
      <c r="A149" s="17" t="s">
        <v>461</v>
      </c>
      <c r="B149" s="18" t="s">
        <v>771</v>
      </c>
      <c r="C149" s="3" t="s">
        <v>249</v>
      </c>
      <c r="D149" s="8">
        <v>200</v>
      </c>
      <c r="E149" s="19">
        <v>317.8</v>
      </c>
      <c r="F149" s="20" t="s">
        <v>363</v>
      </c>
      <c r="G149" s="19">
        <f t="shared" si="4"/>
        <v>375.00400000000002</v>
      </c>
      <c r="H149" s="19">
        <f t="shared" si="5"/>
        <v>75000.800000000003</v>
      </c>
    </row>
    <row r="150" spans="1:8" x14ac:dyDescent="0.25">
      <c r="A150" s="17" t="s">
        <v>462</v>
      </c>
      <c r="B150" s="18" t="s">
        <v>772</v>
      </c>
      <c r="C150" s="3" t="s">
        <v>250</v>
      </c>
      <c r="D150" s="8">
        <v>25</v>
      </c>
      <c r="E150" s="19">
        <v>770</v>
      </c>
      <c r="F150" s="20" t="s">
        <v>343</v>
      </c>
      <c r="G150" s="19">
        <f t="shared" si="4"/>
        <v>908.6</v>
      </c>
      <c r="H150" s="19">
        <f t="shared" si="5"/>
        <v>22715</v>
      </c>
    </row>
    <row r="151" spans="1:8" ht="18" customHeight="1" x14ac:dyDescent="0.25">
      <c r="A151" s="17" t="s">
        <v>463</v>
      </c>
      <c r="B151" s="18" t="s">
        <v>773</v>
      </c>
      <c r="C151" s="3" t="s">
        <v>251</v>
      </c>
      <c r="D151" s="8">
        <v>50</v>
      </c>
      <c r="E151" s="19">
        <v>2775</v>
      </c>
      <c r="F151" s="21" t="s">
        <v>321</v>
      </c>
      <c r="G151" s="19">
        <f t="shared" si="4"/>
        <v>3274.5</v>
      </c>
      <c r="H151" s="19">
        <f t="shared" si="5"/>
        <v>163725</v>
      </c>
    </row>
    <row r="152" spans="1:8" x14ac:dyDescent="0.25">
      <c r="A152" s="17" t="s">
        <v>464</v>
      </c>
      <c r="B152" s="18" t="s">
        <v>774</v>
      </c>
      <c r="C152" s="3" t="s">
        <v>252</v>
      </c>
      <c r="D152" s="8">
        <v>16</v>
      </c>
      <c r="E152" s="19">
        <v>2800</v>
      </c>
      <c r="F152" s="21" t="s">
        <v>314</v>
      </c>
      <c r="G152" s="19">
        <f t="shared" si="4"/>
        <v>3304</v>
      </c>
      <c r="H152" s="19">
        <f t="shared" si="5"/>
        <v>52864</v>
      </c>
    </row>
    <row r="153" spans="1:8" x14ac:dyDescent="0.25">
      <c r="A153" s="17" t="s">
        <v>147</v>
      </c>
      <c r="B153" s="18" t="s">
        <v>775</v>
      </c>
      <c r="C153" s="3" t="s">
        <v>253</v>
      </c>
      <c r="D153" s="8">
        <v>1</v>
      </c>
      <c r="E153" s="19">
        <v>2500</v>
      </c>
      <c r="F153" s="21" t="s">
        <v>329</v>
      </c>
      <c r="G153" s="19">
        <f t="shared" si="4"/>
        <v>2950</v>
      </c>
      <c r="H153" s="19">
        <f t="shared" si="5"/>
        <v>2950</v>
      </c>
    </row>
    <row r="154" spans="1:8" x14ac:dyDescent="0.25">
      <c r="A154" s="17" t="s">
        <v>148</v>
      </c>
      <c r="B154" s="18" t="s">
        <v>776</v>
      </c>
      <c r="C154" s="3" t="s">
        <v>254</v>
      </c>
      <c r="D154" s="8">
        <v>10</v>
      </c>
      <c r="E154" s="19">
        <v>1298</v>
      </c>
      <c r="F154" s="21" t="s">
        <v>320</v>
      </c>
      <c r="G154" s="19">
        <f t="shared" si="4"/>
        <v>1531.6399999999999</v>
      </c>
      <c r="H154" s="19">
        <f t="shared" si="5"/>
        <v>15316.399999999998</v>
      </c>
    </row>
    <row r="155" spans="1:8" x14ac:dyDescent="0.25">
      <c r="A155" s="17" t="s">
        <v>52</v>
      </c>
      <c r="B155" s="18" t="s">
        <v>777</v>
      </c>
      <c r="C155" s="3" t="s">
        <v>255</v>
      </c>
      <c r="D155" s="8">
        <v>50</v>
      </c>
      <c r="E155" s="19">
        <v>900</v>
      </c>
      <c r="F155" s="20" t="s">
        <v>321</v>
      </c>
      <c r="G155" s="19">
        <f t="shared" si="4"/>
        <v>1062</v>
      </c>
      <c r="H155" s="19">
        <f t="shared" si="5"/>
        <v>53100</v>
      </c>
    </row>
    <row r="156" spans="1:8" x14ac:dyDescent="0.25">
      <c r="A156" s="17" t="s">
        <v>149</v>
      </c>
      <c r="B156" s="18" t="s">
        <v>778</v>
      </c>
      <c r="C156" s="3" t="s">
        <v>256</v>
      </c>
      <c r="D156" s="8">
        <v>40</v>
      </c>
      <c r="E156" s="19">
        <v>1200</v>
      </c>
      <c r="F156" s="21" t="s">
        <v>340</v>
      </c>
      <c r="G156" s="19">
        <f t="shared" si="4"/>
        <v>1416</v>
      </c>
      <c r="H156" s="19">
        <f t="shared" si="5"/>
        <v>56640</v>
      </c>
    </row>
    <row r="157" spans="1:8" x14ac:dyDescent="0.25">
      <c r="A157" s="17" t="s">
        <v>150</v>
      </c>
      <c r="B157" s="18" t="s">
        <v>779</v>
      </c>
      <c r="C157" s="3" t="s">
        <v>257</v>
      </c>
      <c r="D157" s="8">
        <v>15</v>
      </c>
      <c r="E157" s="19">
        <v>1000</v>
      </c>
      <c r="F157" s="21" t="s">
        <v>344</v>
      </c>
      <c r="G157" s="19">
        <f t="shared" si="4"/>
        <v>1180</v>
      </c>
      <c r="H157" s="19">
        <f t="shared" si="5"/>
        <v>17700</v>
      </c>
    </row>
    <row r="158" spans="1:8" x14ac:dyDescent="0.25">
      <c r="A158" s="17" t="s">
        <v>151</v>
      </c>
      <c r="B158" s="18" t="s">
        <v>780</v>
      </c>
      <c r="C158" s="3" t="s">
        <v>345</v>
      </c>
      <c r="D158" s="8">
        <v>22</v>
      </c>
      <c r="E158" s="19">
        <v>8500</v>
      </c>
      <c r="F158" s="21" t="s">
        <v>544</v>
      </c>
      <c r="G158" s="19">
        <f t="shared" si="4"/>
        <v>10030</v>
      </c>
      <c r="H158" s="19">
        <f t="shared" si="5"/>
        <v>220660</v>
      </c>
    </row>
    <row r="159" spans="1:8" x14ac:dyDescent="0.25">
      <c r="A159" s="17" t="s">
        <v>152</v>
      </c>
      <c r="B159" s="18" t="s">
        <v>781</v>
      </c>
      <c r="C159" s="3" t="s">
        <v>258</v>
      </c>
      <c r="D159" s="8">
        <v>49</v>
      </c>
      <c r="E159" s="19">
        <v>150</v>
      </c>
      <c r="F159" s="20" t="s">
        <v>315</v>
      </c>
      <c r="G159" s="19">
        <f t="shared" si="4"/>
        <v>177</v>
      </c>
      <c r="H159" s="19">
        <f t="shared" si="5"/>
        <v>8673</v>
      </c>
    </row>
    <row r="160" spans="1:8" x14ac:dyDescent="0.25">
      <c r="A160" s="17" t="s">
        <v>153</v>
      </c>
      <c r="B160" s="18" t="s">
        <v>782</v>
      </c>
      <c r="C160" s="3" t="s">
        <v>923</v>
      </c>
      <c r="D160" s="8">
        <v>40</v>
      </c>
      <c r="E160" s="19">
        <v>100</v>
      </c>
      <c r="F160" s="20" t="s">
        <v>346</v>
      </c>
      <c r="G160" s="19">
        <f t="shared" si="4"/>
        <v>118</v>
      </c>
      <c r="H160" s="19">
        <f t="shared" si="5"/>
        <v>4720</v>
      </c>
    </row>
    <row r="161" spans="1:8" x14ac:dyDescent="0.25">
      <c r="A161" s="17" t="s">
        <v>51</v>
      </c>
      <c r="B161" s="18" t="s">
        <v>783</v>
      </c>
      <c r="C161" s="3" t="s">
        <v>259</v>
      </c>
      <c r="D161" s="8">
        <v>5</v>
      </c>
      <c r="E161" s="19">
        <v>200</v>
      </c>
      <c r="F161" s="20" t="s">
        <v>342</v>
      </c>
      <c r="G161" s="19">
        <f t="shared" si="4"/>
        <v>236</v>
      </c>
      <c r="H161" s="19">
        <f t="shared" si="5"/>
        <v>1180</v>
      </c>
    </row>
    <row r="162" spans="1:8" x14ac:dyDescent="0.25">
      <c r="A162" s="17" t="s">
        <v>154</v>
      </c>
      <c r="B162" s="18" t="s">
        <v>784</v>
      </c>
      <c r="C162" s="3" t="s">
        <v>924</v>
      </c>
      <c r="D162" s="8">
        <v>6</v>
      </c>
      <c r="E162" s="19">
        <v>4485</v>
      </c>
      <c r="F162" s="21" t="s">
        <v>324</v>
      </c>
      <c r="G162" s="19">
        <f t="shared" si="4"/>
        <v>5292.3</v>
      </c>
      <c r="H162" s="19">
        <f t="shared" si="5"/>
        <v>31753.800000000003</v>
      </c>
    </row>
    <row r="163" spans="1:8" x14ac:dyDescent="0.25">
      <c r="A163" s="17" t="s">
        <v>155</v>
      </c>
      <c r="B163" s="18" t="s">
        <v>785</v>
      </c>
      <c r="C163" s="3" t="s">
        <v>260</v>
      </c>
      <c r="D163" s="8">
        <v>2</v>
      </c>
      <c r="E163" s="19">
        <v>9750</v>
      </c>
      <c r="F163" s="21" t="s">
        <v>319</v>
      </c>
      <c r="G163" s="19">
        <f t="shared" si="4"/>
        <v>11505</v>
      </c>
      <c r="H163" s="19">
        <f t="shared" si="5"/>
        <v>23010</v>
      </c>
    </row>
    <row r="164" spans="1:8" x14ac:dyDescent="0.25">
      <c r="A164" s="17" t="s">
        <v>156</v>
      </c>
      <c r="B164" s="18" t="s">
        <v>786</v>
      </c>
      <c r="C164" s="3" t="s">
        <v>261</v>
      </c>
      <c r="D164" s="8">
        <v>30</v>
      </c>
      <c r="E164" s="19">
        <v>549</v>
      </c>
      <c r="F164" s="20" t="s">
        <v>336</v>
      </c>
      <c r="G164" s="19">
        <f t="shared" si="4"/>
        <v>647.81999999999994</v>
      </c>
      <c r="H164" s="19">
        <f t="shared" si="5"/>
        <v>19434.599999999999</v>
      </c>
    </row>
    <row r="165" spans="1:8" x14ac:dyDescent="0.25">
      <c r="A165" s="17" t="s">
        <v>157</v>
      </c>
      <c r="B165" s="18" t="s">
        <v>787</v>
      </c>
      <c r="C165" s="3" t="s">
        <v>925</v>
      </c>
      <c r="D165" s="8">
        <v>60</v>
      </c>
      <c r="E165" s="19">
        <v>600</v>
      </c>
      <c r="F165" s="20" t="s">
        <v>519</v>
      </c>
      <c r="G165" s="19">
        <f t="shared" si="4"/>
        <v>708</v>
      </c>
      <c r="H165" s="19">
        <f t="shared" si="5"/>
        <v>42480</v>
      </c>
    </row>
    <row r="166" spans="1:8" x14ac:dyDescent="0.25">
      <c r="A166" s="17" t="s">
        <v>54</v>
      </c>
      <c r="B166" s="18" t="s">
        <v>788</v>
      </c>
      <c r="C166" s="3" t="s">
        <v>262</v>
      </c>
      <c r="D166" s="8">
        <v>221</v>
      </c>
      <c r="E166" s="19">
        <v>2070</v>
      </c>
      <c r="F166" s="21" t="s">
        <v>414</v>
      </c>
      <c r="G166" s="19">
        <f t="shared" si="4"/>
        <v>2442.6</v>
      </c>
      <c r="H166" s="19">
        <f t="shared" si="5"/>
        <v>539814.6</v>
      </c>
    </row>
    <row r="167" spans="1:8" x14ac:dyDescent="0.25">
      <c r="A167" s="17" t="s">
        <v>158</v>
      </c>
      <c r="B167" s="18" t="s">
        <v>789</v>
      </c>
      <c r="C167" s="3" t="s">
        <v>263</v>
      </c>
      <c r="D167" s="8">
        <v>1</v>
      </c>
      <c r="E167" s="19">
        <v>29691.75</v>
      </c>
      <c r="F167" s="22" t="s">
        <v>520</v>
      </c>
      <c r="G167" s="19">
        <f t="shared" si="4"/>
        <v>35036.264999999999</v>
      </c>
      <c r="H167" s="19">
        <f t="shared" si="5"/>
        <v>35036.264999999999</v>
      </c>
    </row>
    <row r="168" spans="1:8" x14ac:dyDescent="0.25">
      <c r="A168" s="17" t="s">
        <v>159</v>
      </c>
      <c r="B168" s="18" t="s">
        <v>790</v>
      </c>
      <c r="C168" s="3" t="s">
        <v>926</v>
      </c>
      <c r="D168" s="8">
        <v>150</v>
      </c>
      <c r="E168" s="19">
        <v>2990</v>
      </c>
      <c r="F168" s="21" t="s">
        <v>533</v>
      </c>
      <c r="G168" s="19">
        <f t="shared" si="4"/>
        <v>3528.2</v>
      </c>
      <c r="H168" s="19">
        <f t="shared" si="5"/>
        <v>529230</v>
      </c>
    </row>
    <row r="169" spans="1:8" x14ac:dyDescent="0.25">
      <c r="A169" s="17" t="s">
        <v>160</v>
      </c>
      <c r="B169" s="18" t="s">
        <v>791</v>
      </c>
      <c r="C169" s="3" t="s">
        <v>927</v>
      </c>
      <c r="D169" s="8">
        <v>37</v>
      </c>
      <c r="E169" s="19">
        <v>3200</v>
      </c>
      <c r="F169" s="21" t="s">
        <v>348</v>
      </c>
      <c r="G169" s="19">
        <f t="shared" si="4"/>
        <v>3776</v>
      </c>
      <c r="H169" s="19">
        <f t="shared" si="5"/>
        <v>139712</v>
      </c>
    </row>
    <row r="170" spans="1:8" x14ac:dyDescent="0.25">
      <c r="A170" s="17" t="s">
        <v>272</v>
      </c>
      <c r="B170" s="18" t="s">
        <v>792</v>
      </c>
      <c r="C170" s="3" t="s">
        <v>928</v>
      </c>
      <c r="D170" s="8">
        <v>2</v>
      </c>
      <c r="E170" s="19">
        <v>3000</v>
      </c>
      <c r="F170" s="21" t="s">
        <v>319</v>
      </c>
      <c r="G170" s="19">
        <f t="shared" si="4"/>
        <v>3540</v>
      </c>
      <c r="H170" s="19">
        <f t="shared" si="5"/>
        <v>7080</v>
      </c>
    </row>
    <row r="171" spans="1:8" x14ac:dyDescent="0.25">
      <c r="A171" s="17" t="s">
        <v>273</v>
      </c>
      <c r="B171" s="18" t="s">
        <v>793</v>
      </c>
      <c r="C171" s="3" t="s">
        <v>929</v>
      </c>
      <c r="D171" s="8">
        <v>5</v>
      </c>
      <c r="E171" s="19">
        <v>2900</v>
      </c>
      <c r="F171" s="21" t="s">
        <v>342</v>
      </c>
      <c r="G171" s="19">
        <f t="shared" si="4"/>
        <v>3422</v>
      </c>
      <c r="H171" s="19">
        <f t="shared" si="5"/>
        <v>17110</v>
      </c>
    </row>
    <row r="172" spans="1:8" x14ac:dyDescent="0.25">
      <c r="A172" s="17" t="s">
        <v>274</v>
      </c>
      <c r="B172" s="18" t="s">
        <v>794</v>
      </c>
      <c r="C172" s="3" t="s">
        <v>930</v>
      </c>
      <c r="D172" s="8">
        <v>70</v>
      </c>
      <c r="E172" s="19">
        <v>2300</v>
      </c>
      <c r="F172" s="21" t="s">
        <v>436</v>
      </c>
      <c r="G172" s="19">
        <f t="shared" si="4"/>
        <v>2714</v>
      </c>
      <c r="H172" s="19">
        <f t="shared" si="5"/>
        <v>189980</v>
      </c>
    </row>
    <row r="173" spans="1:8" x14ac:dyDescent="0.25">
      <c r="A173" s="17" t="s">
        <v>275</v>
      </c>
      <c r="B173" s="18" t="s">
        <v>795</v>
      </c>
      <c r="C173" s="3" t="s">
        <v>931</v>
      </c>
      <c r="D173" s="8">
        <v>57</v>
      </c>
      <c r="E173" s="19">
        <v>2980.6</v>
      </c>
      <c r="F173" s="22" t="s">
        <v>393</v>
      </c>
      <c r="G173" s="19">
        <f t="shared" si="4"/>
        <v>3517.1079999999997</v>
      </c>
      <c r="H173" s="19">
        <f t="shared" si="5"/>
        <v>200475.15599999999</v>
      </c>
    </row>
    <row r="174" spans="1:8" x14ac:dyDescent="0.25">
      <c r="A174" s="17" t="s">
        <v>276</v>
      </c>
      <c r="B174" s="18" t="s">
        <v>796</v>
      </c>
      <c r="C174" s="3" t="s">
        <v>932</v>
      </c>
      <c r="D174" s="8">
        <v>41</v>
      </c>
      <c r="E174" s="19">
        <v>2990</v>
      </c>
      <c r="F174" s="21" t="s">
        <v>349</v>
      </c>
      <c r="G174" s="19">
        <f t="shared" si="4"/>
        <v>3528.2</v>
      </c>
      <c r="H174" s="19">
        <f t="shared" si="5"/>
        <v>144656.19999999998</v>
      </c>
    </row>
    <row r="175" spans="1:8" x14ac:dyDescent="0.25">
      <c r="A175" s="17" t="s">
        <v>277</v>
      </c>
      <c r="B175" s="18" t="s">
        <v>797</v>
      </c>
      <c r="C175" s="3" t="s">
        <v>933</v>
      </c>
      <c r="D175" s="8">
        <v>52</v>
      </c>
      <c r="E175" s="19">
        <v>2800</v>
      </c>
      <c r="F175" s="21" t="s">
        <v>405</v>
      </c>
      <c r="G175" s="19">
        <f t="shared" si="4"/>
        <v>3304</v>
      </c>
      <c r="H175" s="19">
        <f t="shared" si="5"/>
        <v>171808</v>
      </c>
    </row>
    <row r="176" spans="1:8" x14ac:dyDescent="0.25">
      <c r="A176" s="17" t="s">
        <v>278</v>
      </c>
      <c r="B176" s="18" t="s">
        <v>798</v>
      </c>
      <c r="C176" s="3" t="s">
        <v>934</v>
      </c>
      <c r="D176" s="8">
        <v>5</v>
      </c>
      <c r="E176" s="19">
        <v>3300</v>
      </c>
      <c r="F176" s="21" t="s">
        <v>370</v>
      </c>
      <c r="G176" s="19">
        <f t="shared" si="4"/>
        <v>3894</v>
      </c>
      <c r="H176" s="19">
        <f t="shared" si="5"/>
        <v>19470</v>
      </c>
    </row>
    <row r="177" spans="1:8" x14ac:dyDescent="0.25">
      <c r="A177" s="17" t="s">
        <v>279</v>
      </c>
      <c r="B177" s="18" t="s">
        <v>799</v>
      </c>
      <c r="C177" s="3" t="s">
        <v>935</v>
      </c>
      <c r="D177" s="8">
        <v>98</v>
      </c>
      <c r="E177" s="19">
        <v>5120.8999999999996</v>
      </c>
      <c r="F177" s="22" t="s">
        <v>454</v>
      </c>
      <c r="G177" s="19">
        <f t="shared" si="4"/>
        <v>6042.6619999999994</v>
      </c>
      <c r="H177" s="19">
        <f t="shared" si="5"/>
        <v>592180.87599999993</v>
      </c>
    </row>
    <row r="178" spans="1:8" x14ac:dyDescent="0.25">
      <c r="A178" s="17" t="s">
        <v>280</v>
      </c>
      <c r="B178" s="18" t="s">
        <v>800</v>
      </c>
      <c r="C178" s="3" t="s">
        <v>936</v>
      </c>
      <c r="D178" s="8">
        <v>10</v>
      </c>
      <c r="E178" s="19">
        <v>5350.85</v>
      </c>
      <c r="F178" s="22" t="s">
        <v>350</v>
      </c>
      <c r="G178" s="19">
        <f t="shared" si="4"/>
        <v>6314.0030000000006</v>
      </c>
      <c r="H178" s="19">
        <f t="shared" si="5"/>
        <v>63140.030000000006</v>
      </c>
    </row>
    <row r="179" spans="1:8" x14ac:dyDescent="0.25">
      <c r="A179" s="17" t="s">
        <v>281</v>
      </c>
      <c r="B179" s="18" t="s">
        <v>801</v>
      </c>
      <c r="C179" s="3" t="s">
        <v>937</v>
      </c>
      <c r="D179" s="8">
        <v>162</v>
      </c>
      <c r="E179" s="19">
        <v>2784</v>
      </c>
      <c r="F179" s="21" t="s">
        <v>588</v>
      </c>
      <c r="G179" s="19">
        <f t="shared" si="4"/>
        <v>3285.12</v>
      </c>
      <c r="H179" s="19">
        <f t="shared" si="5"/>
        <v>532189.43999999994</v>
      </c>
    </row>
    <row r="180" spans="1:8" x14ac:dyDescent="0.25">
      <c r="A180" s="17" t="s">
        <v>282</v>
      </c>
      <c r="B180" s="18" t="s">
        <v>802</v>
      </c>
      <c r="C180" s="3" t="s">
        <v>938</v>
      </c>
      <c r="D180" s="8">
        <v>7</v>
      </c>
      <c r="E180" s="19">
        <v>12750.6</v>
      </c>
      <c r="F180" s="22" t="s">
        <v>318</v>
      </c>
      <c r="G180" s="19">
        <f t="shared" si="4"/>
        <v>15045.708000000001</v>
      </c>
      <c r="H180" s="19">
        <f t="shared" si="5"/>
        <v>105319.95600000001</v>
      </c>
    </row>
    <row r="181" spans="1:8" x14ac:dyDescent="0.25">
      <c r="A181" s="17" t="s">
        <v>283</v>
      </c>
      <c r="B181" s="18" t="s">
        <v>803</v>
      </c>
      <c r="C181" s="3" t="s">
        <v>939</v>
      </c>
      <c r="D181" s="8">
        <v>3</v>
      </c>
      <c r="E181" s="19">
        <v>12750</v>
      </c>
      <c r="F181" s="21" t="s">
        <v>316</v>
      </c>
      <c r="G181" s="19">
        <f t="shared" si="4"/>
        <v>15045</v>
      </c>
      <c r="H181" s="19">
        <f t="shared" si="5"/>
        <v>45135</v>
      </c>
    </row>
    <row r="182" spans="1:8" x14ac:dyDescent="0.25">
      <c r="A182" s="17" t="s">
        <v>284</v>
      </c>
      <c r="B182" s="18" t="s">
        <v>804</v>
      </c>
      <c r="C182" s="3" t="s">
        <v>940</v>
      </c>
      <c r="D182" s="8">
        <v>156</v>
      </c>
      <c r="E182" s="19">
        <v>4455</v>
      </c>
      <c r="F182" s="21" t="s">
        <v>351</v>
      </c>
      <c r="G182" s="19">
        <f t="shared" si="4"/>
        <v>5256.9</v>
      </c>
      <c r="H182" s="19">
        <f t="shared" si="5"/>
        <v>820076.39999999991</v>
      </c>
    </row>
    <row r="183" spans="1:8" x14ac:dyDescent="0.25">
      <c r="A183" s="17" t="s">
        <v>285</v>
      </c>
      <c r="B183" s="18" t="s">
        <v>805</v>
      </c>
      <c r="C183" s="3" t="s">
        <v>941</v>
      </c>
      <c r="D183" s="8">
        <v>0</v>
      </c>
      <c r="E183" s="19">
        <v>3000</v>
      </c>
      <c r="F183" s="21" t="s">
        <v>451</v>
      </c>
      <c r="G183" s="19">
        <f t="shared" si="4"/>
        <v>3540</v>
      </c>
      <c r="H183" s="19">
        <f t="shared" si="5"/>
        <v>0</v>
      </c>
    </row>
    <row r="184" spans="1:8" x14ac:dyDescent="0.25">
      <c r="A184" s="17" t="s">
        <v>286</v>
      </c>
      <c r="B184" s="18" t="s">
        <v>806</v>
      </c>
      <c r="C184" s="3" t="s">
        <v>942</v>
      </c>
      <c r="D184" s="8">
        <v>0</v>
      </c>
      <c r="E184" s="19">
        <v>2850</v>
      </c>
      <c r="F184" s="21" t="s">
        <v>400</v>
      </c>
      <c r="G184" s="19">
        <f t="shared" si="4"/>
        <v>3363</v>
      </c>
      <c r="H184" s="19">
        <f t="shared" si="5"/>
        <v>0</v>
      </c>
    </row>
    <row r="185" spans="1:8" x14ac:dyDescent="0.25">
      <c r="A185" s="17" t="s">
        <v>287</v>
      </c>
      <c r="B185" s="18" t="s">
        <v>807</v>
      </c>
      <c r="C185" s="3" t="s">
        <v>943</v>
      </c>
      <c r="D185" s="8">
        <v>2</v>
      </c>
      <c r="E185" s="19">
        <v>1941.19</v>
      </c>
      <c r="F185" s="22" t="s">
        <v>319</v>
      </c>
      <c r="G185" s="19">
        <f t="shared" si="4"/>
        <v>2290.6042000000002</v>
      </c>
      <c r="H185" s="19">
        <f t="shared" si="5"/>
        <v>4581.2084000000004</v>
      </c>
    </row>
    <row r="186" spans="1:8" x14ac:dyDescent="0.25">
      <c r="A186" s="17" t="s">
        <v>288</v>
      </c>
      <c r="B186" s="18" t="s">
        <v>808</v>
      </c>
      <c r="C186" s="3" t="s">
        <v>944</v>
      </c>
      <c r="D186" s="8">
        <v>0</v>
      </c>
      <c r="E186" s="19">
        <v>3100</v>
      </c>
      <c r="F186" s="21" t="s">
        <v>367</v>
      </c>
      <c r="G186" s="19">
        <f t="shared" si="4"/>
        <v>3658</v>
      </c>
      <c r="H186" s="19">
        <f t="shared" si="5"/>
        <v>0</v>
      </c>
    </row>
    <row r="187" spans="1:8" x14ac:dyDescent="0.25">
      <c r="A187" s="17" t="s">
        <v>289</v>
      </c>
      <c r="B187" s="18" t="s">
        <v>809</v>
      </c>
      <c r="C187" s="3" t="s">
        <v>945</v>
      </c>
      <c r="D187" s="8">
        <v>2</v>
      </c>
      <c r="E187" s="19">
        <v>2500</v>
      </c>
      <c r="F187" s="21" t="s">
        <v>319</v>
      </c>
      <c r="G187" s="19">
        <f t="shared" si="4"/>
        <v>2950</v>
      </c>
      <c r="H187" s="19">
        <f t="shared" si="5"/>
        <v>5900</v>
      </c>
    </row>
    <row r="188" spans="1:8" x14ac:dyDescent="0.25">
      <c r="A188" s="17" t="s">
        <v>290</v>
      </c>
      <c r="B188" s="18" t="s">
        <v>810</v>
      </c>
      <c r="C188" s="3" t="s">
        <v>946</v>
      </c>
      <c r="D188" s="8">
        <v>12</v>
      </c>
      <c r="E188" s="19">
        <v>2450.6</v>
      </c>
      <c r="F188" s="22" t="s">
        <v>352</v>
      </c>
      <c r="G188" s="19">
        <f t="shared" si="4"/>
        <v>2891.7079999999996</v>
      </c>
      <c r="H188" s="19">
        <f t="shared" si="5"/>
        <v>34700.495999999999</v>
      </c>
    </row>
    <row r="189" spans="1:8" x14ac:dyDescent="0.25">
      <c r="A189" s="17" t="s">
        <v>291</v>
      </c>
      <c r="B189" s="18" t="s">
        <v>811</v>
      </c>
      <c r="C189" s="3" t="s">
        <v>947</v>
      </c>
      <c r="D189" s="8">
        <v>17</v>
      </c>
      <c r="E189" s="19">
        <v>3100</v>
      </c>
      <c r="F189" s="21" t="s">
        <v>401</v>
      </c>
      <c r="G189" s="19">
        <f t="shared" si="4"/>
        <v>3658</v>
      </c>
      <c r="H189" s="19">
        <f t="shared" si="5"/>
        <v>62186</v>
      </c>
    </row>
    <row r="190" spans="1:8" x14ac:dyDescent="0.25">
      <c r="A190" s="17" t="s">
        <v>292</v>
      </c>
      <c r="B190" s="18" t="s">
        <v>812</v>
      </c>
      <c r="C190" s="3" t="s">
        <v>948</v>
      </c>
      <c r="D190" s="8">
        <v>13</v>
      </c>
      <c r="E190" s="19">
        <v>2000</v>
      </c>
      <c r="F190" s="21" t="s">
        <v>323</v>
      </c>
      <c r="G190" s="19">
        <f t="shared" si="4"/>
        <v>2360</v>
      </c>
      <c r="H190" s="19">
        <f t="shared" si="5"/>
        <v>30680</v>
      </c>
    </row>
    <row r="191" spans="1:8" x14ac:dyDescent="0.25">
      <c r="A191" s="17" t="s">
        <v>293</v>
      </c>
      <c r="B191" s="18" t="s">
        <v>813</v>
      </c>
      <c r="C191" s="3" t="s">
        <v>949</v>
      </c>
      <c r="D191" s="8">
        <v>12</v>
      </c>
      <c r="E191" s="19">
        <v>2200</v>
      </c>
      <c r="F191" s="21" t="s">
        <v>352</v>
      </c>
      <c r="G191" s="19">
        <f t="shared" si="4"/>
        <v>2596</v>
      </c>
      <c r="H191" s="19">
        <f t="shared" si="5"/>
        <v>31152</v>
      </c>
    </row>
    <row r="192" spans="1:8" x14ac:dyDescent="0.25">
      <c r="A192" s="17" t="s">
        <v>294</v>
      </c>
      <c r="B192" s="18" t="s">
        <v>814</v>
      </c>
      <c r="C192" s="3" t="s">
        <v>950</v>
      </c>
      <c r="D192" s="8">
        <v>10</v>
      </c>
      <c r="E192" s="19">
        <v>2350</v>
      </c>
      <c r="F192" s="21" t="s">
        <v>320</v>
      </c>
      <c r="G192" s="19">
        <f t="shared" si="4"/>
        <v>2773</v>
      </c>
      <c r="H192" s="19">
        <f t="shared" si="5"/>
        <v>27730</v>
      </c>
    </row>
    <row r="193" spans="1:8" x14ac:dyDescent="0.25">
      <c r="A193" s="17" t="s">
        <v>295</v>
      </c>
      <c r="B193" s="18" t="s">
        <v>815</v>
      </c>
      <c r="C193" s="3" t="s">
        <v>951</v>
      </c>
      <c r="D193" s="8">
        <v>25</v>
      </c>
      <c r="E193" s="19">
        <v>2230</v>
      </c>
      <c r="F193" s="21" t="s">
        <v>343</v>
      </c>
      <c r="G193" s="19">
        <f t="shared" si="4"/>
        <v>2631.4</v>
      </c>
      <c r="H193" s="19">
        <f t="shared" si="5"/>
        <v>65785</v>
      </c>
    </row>
    <row r="194" spans="1:8" x14ac:dyDescent="0.25">
      <c r="A194" s="17" t="s">
        <v>296</v>
      </c>
      <c r="B194" s="18" t="s">
        <v>816</v>
      </c>
      <c r="C194" s="3" t="s">
        <v>952</v>
      </c>
      <c r="D194" s="8">
        <v>4</v>
      </c>
      <c r="E194" s="19">
        <v>2220</v>
      </c>
      <c r="F194" s="21" t="s">
        <v>317</v>
      </c>
      <c r="G194" s="19">
        <f t="shared" ref="G194:G257" si="6">E194*0.18+E194</f>
        <v>2619.6</v>
      </c>
      <c r="H194" s="19">
        <f t="shared" ref="H194:H257" si="7">D194*G194</f>
        <v>10478.4</v>
      </c>
    </row>
    <row r="195" spans="1:8" x14ac:dyDescent="0.25">
      <c r="A195" s="17" t="s">
        <v>297</v>
      </c>
      <c r="B195" s="18" t="s">
        <v>817</v>
      </c>
      <c r="C195" s="3" t="s">
        <v>953</v>
      </c>
      <c r="D195" s="8">
        <v>3</v>
      </c>
      <c r="E195" s="19">
        <v>2630</v>
      </c>
      <c r="F195" s="21" t="s">
        <v>316</v>
      </c>
      <c r="G195" s="19">
        <f t="shared" si="6"/>
        <v>3103.4</v>
      </c>
      <c r="H195" s="19">
        <f t="shared" si="7"/>
        <v>9310.2000000000007</v>
      </c>
    </row>
    <row r="196" spans="1:8" x14ac:dyDescent="0.25">
      <c r="A196" s="17" t="s">
        <v>298</v>
      </c>
      <c r="B196" s="18" t="s">
        <v>818</v>
      </c>
      <c r="C196" s="3" t="s">
        <v>954</v>
      </c>
      <c r="D196" s="8">
        <v>3</v>
      </c>
      <c r="E196" s="19">
        <v>3000</v>
      </c>
      <c r="F196" s="21" t="s">
        <v>316</v>
      </c>
      <c r="G196" s="19">
        <f t="shared" si="6"/>
        <v>3540</v>
      </c>
      <c r="H196" s="19">
        <f t="shared" si="7"/>
        <v>10620</v>
      </c>
    </row>
    <row r="197" spans="1:8" x14ac:dyDescent="0.25">
      <c r="A197" s="17" t="s">
        <v>299</v>
      </c>
      <c r="B197" s="18" t="s">
        <v>819</v>
      </c>
      <c r="C197" s="3" t="s">
        <v>955</v>
      </c>
      <c r="D197" s="8">
        <v>3</v>
      </c>
      <c r="E197" s="19">
        <v>3200</v>
      </c>
      <c r="F197" s="21" t="s">
        <v>316</v>
      </c>
      <c r="G197" s="19">
        <f t="shared" si="6"/>
        <v>3776</v>
      </c>
      <c r="H197" s="19">
        <f t="shared" si="7"/>
        <v>11328</v>
      </c>
    </row>
    <row r="198" spans="1:8" x14ac:dyDescent="0.25">
      <c r="A198" s="17" t="s">
        <v>300</v>
      </c>
      <c r="B198" s="18" t="s">
        <v>820</v>
      </c>
      <c r="C198" s="3" t="s">
        <v>956</v>
      </c>
      <c r="D198" s="8">
        <v>22</v>
      </c>
      <c r="E198" s="19">
        <v>6500</v>
      </c>
      <c r="F198" s="21" t="s">
        <v>347</v>
      </c>
      <c r="G198" s="19">
        <f t="shared" si="6"/>
        <v>7670</v>
      </c>
      <c r="H198" s="19">
        <f t="shared" si="7"/>
        <v>168740</v>
      </c>
    </row>
    <row r="199" spans="1:8" x14ac:dyDescent="0.25">
      <c r="A199" s="17" t="s">
        <v>301</v>
      </c>
      <c r="B199" s="18" t="s">
        <v>821</v>
      </c>
      <c r="C199" s="3" t="s">
        <v>957</v>
      </c>
      <c r="D199" s="8">
        <v>15</v>
      </c>
      <c r="E199" s="19">
        <v>3000</v>
      </c>
      <c r="F199" s="21" t="s">
        <v>344</v>
      </c>
      <c r="G199" s="19">
        <f t="shared" si="6"/>
        <v>3540</v>
      </c>
      <c r="H199" s="19">
        <f t="shared" si="7"/>
        <v>53100</v>
      </c>
    </row>
    <row r="200" spans="1:8" x14ac:dyDescent="0.25">
      <c r="A200" s="17" t="s">
        <v>302</v>
      </c>
      <c r="B200" s="18" t="s">
        <v>822</v>
      </c>
      <c r="C200" s="3" t="s">
        <v>958</v>
      </c>
      <c r="D200" s="8">
        <v>26</v>
      </c>
      <c r="E200" s="19">
        <v>3800</v>
      </c>
      <c r="F200" s="21" t="s">
        <v>353</v>
      </c>
      <c r="G200" s="19">
        <f t="shared" si="6"/>
        <v>4484</v>
      </c>
      <c r="H200" s="19">
        <f t="shared" si="7"/>
        <v>116584</v>
      </c>
    </row>
    <row r="201" spans="1:8" x14ac:dyDescent="0.25">
      <c r="A201" s="17" t="s">
        <v>49</v>
      </c>
      <c r="B201" s="18" t="s">
        <v>823</v>
      </c>
      <c r="C201" s="3" t="s">
        <v>959</v>
      </c>
      <c r="D201" s="8">
        <v>26</v>
      </c>
      <c r="E201" s="19">
        <v>3300</v>
      </c>
      <c r="F201" s="21" t="s">
        <v>353</v>
      </c>
      <c r="G201" s="19">
        <f t="shared" si="6"/>
        <v>3894</v>
      </c>
      <c r="H201" s="19">
        <f t="shared" si="7"/>
        <v>101244</v>
      </c>
    </row>
    <row r="202" spans="1:8" x14ac:dyDescent="0.25">
      <c r="A202" s="17" t="s">
        <v>303</v>
      </c>
      <c r="B202" s="18" t="s">
        <v>824</v>
      </c>
      <c r="C202" s="3" t="s">
        <v>960</v>
      </c>
      <c r="D202" s="8">
        <v>5</v>
      </c>
      <c r="E202" s="19">
        <v>2300</v>
      </c>
      <c r="F202" s="21" t="s">
        <v>342</v>
      </c>
      <c r="G202" s="19">
        <f t="shared" si="6"/>
        <v>2714</v>
      </c>
      <c r="H202" s="19">
        <f t="shared" si="7"/>
        <v>13570</v>
      </c>
    </row>
    <row r="203" spans="1:8" x14ac:dyDescent="0.25">
      <c r="A203" s="17" t="s">
        <v>304</v>
      </c>
      <c r="B203" s="18" t="s">
        <v>825</v>
      </c>
      <c r="C203" s="3" t="s">
        <v>961</v>
      </c>
      <c r="D203" s="8">
        <v>3</v>
      </c>
      <c r="E203" s="19">
        <v>2350</v>
      </c>
      <c r="F203" s="21" t="s">
        <v>316</v>
      </c>
      <c r="G203" s="19">
        <f t="shared" si="6"/>
        <v>2773</v>
      </c>
      <c r="H203" s="19">
        <f t="shared" si="7"/>
        <v>8319</v>
      </c>
    </row>
    <row r="204" spans="1:8" x14ac:dyDescent="0.25">
      <c r="A204" s="17" t="s">
        <v>465</v>
      </c>
      <c r="B204" s="18" t="s">
        <v>826</v>
      </c>
      <c r="C204" s="3" t="s">
        <v>962</v>
      </c>
      <c r="D204" s="8">
        <v>3</v>
      </c>
      <c r="E204" s="19">
        <v>6860</v>
      </c>
      <c r="F204" s="21" t="s">
        <v>456</v>
      </c>
      <c r="G204" s="19">
        <f t="shared" si="6"/>
        <v>8094.8</v>
      </c>
      <c r="H204" s="19">
        <f t="shared" si="7"/>
        <v>24284.400000000001</v>
      </c>
    </row>
    <row r="205" spans="1:8" x14ac:dyDescent="0.25">
      <c r="A205" s="17" t="s">
        <v>305</v>
      </c>
      <c r="B205" s="18" t="s">
        <v>827</v>
      </c>
      <c r="C205" s="3" t="s">
        <v>963</v>
      </c>
      <c r="D205" s="8">
        <v>5</v>
      </c>
      <c r="E205" s="19">
        <v>6440</v>
      </c>
      <c r="F205" s="21" t="s">
        <v>342</v>
      </c>
      <c r="G205" s="19">
        <f t="shared" si="6"/>
        <v>7599.2</v>
      </c>
      <c r="H205" s="19">
        <f t="shared" si="7"/>
        <v>37996</v>
      </c>
    </row>
    <row r="206" spans="1:8" x14ac:dyDescent="0.25">
      <c r="A206" s="17" t="s">
        <v>306</v>
      </c>
      <c r="B206" s="18" t="s">
        <v>828</v>
      </c>
      <c r="C206" s="3" t="s">
        <v>964</v>
      </c>
      <c r="D206" s="8">
        <v>5</v>
      </c>
      <c r="E206" s="19">
        <v>6440</v>
      </c>
      <c r="F206" s="21" t="s">
        <v>342</v>
      </c>
      <c r="G206" s="19">
        <f t="shared" si="6"/>
        <v>7599.2</v>
      </c>
      <c r="H206" s="19">
        <f t="shared" si="7"/>
        <v>37996</v>
      </c>
    </row>
    <row r="207" spans="1:8" x14ac:dyDescent="0.25">
      <c r="A207" s="17" t="s">
        <v>307</v>
      </c>
      <c r="B207" s="18" t="s">
        <v>829</v>
      </c>
      <c r="C207" s="3" t="s">
        <v>965</v>
      </c>
      <c r="D207" s="8">
        <v>5</v>
      </c>
      <c r="E207" s="19">
        <v>6400</v>
      </c>
      <c r="F207" s="21" t="s">
        <v>435</v>
      </c>
      <c r="G207" s="19">
        <f t="shared" si="6"/>
        <v>7552</v>
      </c>
      <c r="H207" s="19">
        <f t="shared" si="7"/>
        <v>37760</v>
      </c>
    </row>
    <row r="208" spans="1:8" x14ac:dyDescent="0.25">
      <c r="A208" s="17" t="s">
        <v>308</v>
      </c>
      <c r="B208" s="18" t="s">
        <v>830</v>
      </c>
      <c r="C208" s="3" t="s">
        <v>966</v>
      </c>
      <c r="D208" s="8">
        <v>44</v>
      </c>
      <c r="E208" s="19">
        <v>4300</v>
      </c>
      <c r="F208" s="21" t="s">
        <v>332</v>
      </c>
      <c r="G208" s="19">
        <f t="shared" si="6"/>
        <v>5074</v>
      </c>
      <c r="H208" s="19">
        <f t="shared" si="7"/>
        <v>223256</v>
      </c>
    </row>
    <row r="209" spans="1:8" x14ac:dyDescent="0.25">
      <c r="A209" s="17" t="s">
        <v>309</v>
      </c>
      <c r="B209" s="18" t="s">
        <v>831</v>
      </c>
      <c r="C209" s="3" t="s">
        <v>967</v>
      </c>
      <c r="D209" s="8">
        <v>13</v>
      </c>
      <c r="E209" s="19">
        <v>4250</v>
      </c>
      <c r="F209" s="21" t="s">
        <v>323</v>
      </c>
      <c r="G209" s="19">
        <f t="shared" si="6"/>
        <v>5015</v>
      </c>
      <c r="H209" s="19">
        <f t="shared" si="7"/>
        <v>65195</v>
      </c>
    </row>
    <row r="210" spans="1:8" x14ac:dyDescent="0.25">
      <c r="A210" s="17" t="s">
        <v>310</v>
      </c>
      <c r="B210" s="18" t="s">
        <v>832</v>
      </c>
      <c r="C210" s="3" t="s">
        <v>968</v>
      </c>
      <c r="D210" s="8">
        <v>10</v>
      </c>
      <c r="E210" s="19">
        <v>6440</v>
      </c>
      <c r="F210" s="21" t="s">
        <v>320</v>
      </c>
      <c r="G210" s="19">
        <f t="shared" si="6"/>
        <v>7599.2</v>
      </c>
      <c r="H210" s="19">
        <f t="shared" si="7"/>
        <v>75992</v>
      </c>
    </row>
    <row r="211" spans="1:8" x14ac:dyDescent="0.25">
      <c r="A211" s="17" t="s">
        <v>311</v>
      </c>
      <c r="B211" s="18" t="s">
        <v>833</v>
      </c>
      <c r="C211" s="3" t="s">
        <v>969</v>
      </c>
      <c r="D211" s="8">
        <v>28</v>
      </c>
      <c r="E211" s="19">
        <v>13415</v>
      </c>
      <c r="F211" s="21" t="s">
        <v>354</v>
      </c>
      <c r="G211" s="19">
        <f t="shared" si="6"/>
        <v>15829.7</v>
      </c>
      <c r="H211" s="19">
        <f t="shared" si="7"/>
        <v>443231.60000000003</v>
      </c>
    </row>
    <row r="212" spans="1:8" x14ac:dyDescent="0.25">
      <c r="A212" s="17" t="s">
        <v>312</v>
      </c>
      <c r="B212" s="18" t="s">
        <v>834</v>
      </c>
      <c r="C212" s="3" t="s">
        <v>970</v>
      </c>
      <c r="D212" s="8">
        <v>2</v>
      </c>
      <c r="E212" s="19">
        <v>13229.28</v>
      </c>
      <c r="F212" s="21" t="s">
        <v>442</v>
      </c>
      <c r="G212" s="19">
        <f t="shared" si="6"/>
        <v>15610.5504</v>
      </c>
      <c r="H212" s="19">
        <f t="shared" si="7"/>
        <v>31221.1008</v>
      </c>
    </row>
    <row r="213" spans="1:8" x14ac:dyDescent="0.25">
      <c r="A213" s="17" t="s">
        <v>313</v>
      </c>
      <c r="B213" s="18" t="s">
        <v>835</v>
      </c>
      <c r="C213" s="3" t="s">
        <v>971</v>
      </c>
      <c r="D213" s="8">
        <v>2</v>
      </c>
      <c r="E213" s="19">
        <v>21850</v>
      </c>
      <c r="F213" s="21" t="s">
        <v>368</v>
      </c>
      <c r="G213" s="19">
        <f t="shared" si="6"/>
        <v>25783</v>
      </c>
      <c r="H213" s="19">
        <f t="shared" si="7"/>
        <v>51566</v>
      </c>
    </row>
    <row r="214" spans="1:8" x14ac:dyDescent="0.25">
      <c r="A214" s="17" t="s">
        <v>379</v>
      </c>
      <c r="B214" s="18" t="s">
        <v>836</v>
      </c>
      <c r="C214" s="3" t="s">
        <v>972</v>
      </c>
      <c r="D214" s="8">
        <v>12</v>
      </c>
      <c r="E214" s="19">
        <v>6060</v>
      </c>
      <c r="F214" s="21" t="s">
        <v>373</v>
      </c>
      <c r="G214" s="19">
        <f t="shared" si="6"/>
        <v>7150.8</v>
      </c>
      <c r="H214" s="19">
        <f t="shared" si="7"/>
        <v>85809.600000000006</v>
      </c>
    </row>
    <row r="215" spans="1:8" x14ac:dyDescent="0.25">
      <c r="A215" s="17" t="s">
        <v>380</v>
      </c>
      <c r="B215" s="18" t="s">
        <v>837</v>
      </c>
      <c r="C215" s="3" t="s">
        <v>973</v>
      </c>
      <c r="D215" s="8">
        <v>10</v>
      </c>
      <c r="E215" s="19">
        <v>18500</v>
      </c>
      <c r="F215" s="21" t="s">
        <v>355</v>
      </c>
      <c r="G215" s="19">
        <f t="shared" si="6"/>
        <v>21830</v>
      </c>
      <c r="H215" s="19">
        <f t="shared" si="7"/>
        <v>218300</v>
      </c>
    </row>
    <row r="216" spans="1:8" x14ac:dyDescent="0.25">
      <c r="A216" s="17" t="s">
        <v>385</v>
      </c>
      <c r="B216" s="18" t="s">
        <v>838</v>
      </c>
      <c r="C216" s="3" t="s">
        <v>974</v>
      </c>
      <c r="D216" s="8">
        <v>0</v>
      </c>
      <c r="E216" s="19">
        <v>17300</v>
      </c>
      <c r="F216" s="21" t="s">
        <v>369</v>
      </c>
      <c r="G216" s="19">
        <f t="shared" si="6"/>
        <v>20414</v>
      </c>
      <c r="H216" s="19">
        <f t="shared" si="7"/>
        <v>0</v>
      </c>
    </row>
    <row r="217" spans="1:8" x14ac:dyDescent="0.25">
      <c r="A217" s="17" t="s">
        <v>387</v>
      </c>
      <c r="B217" s="18" t="s">
        <v>839</v>
      </c>
      <c r="C217" s="3" t="s">
        <v>356</v>
      </c>
      <c r="D217" s="8">
        <v>24</v>
      </c>
      <c r="E217" s="19">
        <v>900</v>
      </c>
      <c r="F217" s="21" t="s">
        <v>441</v>
      </c>
      <c r="G217" s="19">
        <f t="shared" si="6"/>
        <v>1062</v>
      </c>
      <c r="H217" s="19">
        <f t="shared" si="7"/>
        <v>25488</v>
      </c>
    </row>
    <row r="218" spans="1:8" x14ac:dyDescent="0.25">
      <c r="A218" s="17" t="s">
        <v>388</v>
      </c>
      <c r="B218" s="18" t="s">
        <v>840</v>
      </c>
      <c r="C218" s="3" t="s">
        <v>975</v>
      </c>
      <c r="D218" s="8">
        <v>28</v>
      </c>
      <c r="E218" s="19">
        <v>17800</v>
      </c>
      <c r="F218" s="21" t="s">
        <v>552</v>
      </c>
      <c r="G218" s="19">
        <f t="shared" si="6"/>
        <v>21004</v>
      </c>
      <c r="H218" s="19">
        <f t="shared" si="7"/>
        <v>588112</v>
      </c>
    </row>
    <row r="219" spans="1:8" x14ac:dyDescent="0.25">
      <c r="A219" s="17" t="s">
        <v>389</v>
      </c>
      <c r="B219" s="18" t="s">
        <v>841</v>
      </c>
      <c r="C219" s="3" t="s">
        <v>374</v>
      </c>
      <c r="D219" s="8">
        <v>12</v>
      </c>
      <c r="E219" s="19">
        <v>7000</v>
      </c>
      <c r="F219" s="21" t="s">
        <v>375</v>
      </c>
      <c r="G219" s="19">
        <f t="shared" si="6"/>
        <v>8260</v>
      </c>
      <c r="H219" s="19">
        <f t="shared" si="7"/>
        <v>99120</v>
      </c>
    </row>
    <row r="220" spans="1:8" x14ac:dyDescent="0.25">
      <c r="A220" s="17" t="s">
        <v>390</v>
      </c>
      <c r="B220" s="18" t="s">
        <v>842</v>
      </c>
      <c r="C220" s="3" t="s">
        <v>264</v>
      </c>
      <c r="D220" s="8">
        <v>125</v>
      </c>
      <c r="E220" s="19">
        <v>390</v>
      </c>
      <c r="F220" s="20" t="s">
        <v>357</v>
      </c>
      <c r="G220" s="19">
        <f t="shared" si="6"/>
        <v>460.2</v>
      </c>
      <c r="H220" s="19">
        <f t="shared" si="7"/>
        <v>57525</v>
      </c>
    </row>
    <row r="221" spans="1:8" x14ac:dyDescent="0.25">
      <c r="A221" s="17" t="s">
        <v>391</v>
      </c>
      <c r="B221" s="18" t="s">
        <v>843</v>
      </c>
      <c r="C221" s="3" t="s">
        <v>265</v>
      </c>
      <c r="D221" s="8">
        <v>10</v>
      </c>
      <c r="E221" s="19">
        <v>62</v>
      </c>
      <c r="F221" s="20" t="s">
        <v>358</v>
      </c>
      <c r="G221" s="19">
        <f t="shared" si="6"/>
        <v>73.16</v>
      </c>
      <c r="H221" s="19">
        <f t="shared" si="7"/>
        <v>731.59999999999991</v>
      </c>
    </row>
    <row r="222" spans="1:8" x14ac:dyDescent="0.25">
      <c r="A222" s="17" t="s">
        <v>392</v>
      </c>
      <c r="B222" s="18" t="s">
        <v>844</v>
      </c>
      <c r="C222" s="3" t="s">
        <v>266</v>
      </c>
      <c r="D222" s="11">
        <v>5730</v>
      </c>
      <c r="E222" s="19">
        <v>200</v>
      </c>
      <c r="F222" s="20" t="s">
        <v>616</v>
      </c>
      <c r="G222" s="19">
        <f t="shared" si="6"/>
        <v>236</v>
      </c>
      <c r="H222" s="19">
        <f t="shared" si="7"/>
        <v>1352280</v>
      </c>
    </row>
    <row r="223" spans="1:8" x14ac:dyDescent="0.25">
      <c r="A223" s="17" t="s">
        <v>395</v>
      </c>
      <c r="B223" s="18" t="s">
        <v>845</v>
      </c>
      <c r="C223" s="3" t="s">
        <v>267</v>
      </c>
      <c r="D223" s="11">
        <v>0</v>
      </c>
      <c r="E223" s="19">
        <v>220</v>
      </c>
      <c r="F223" s="20" t="s">
        <v>400</v>
      </c>
      <c r="G223" s="19">
        <f t="shared" si="6"/>
        <v>259.60000000000002</v>
      </c>
      <c r="H223" s="19">
        <f t="shared" si="7"/>
        <v>0</v>
      </c>
    </row>
    <row r="224" spans="1:8" x14ac:dyDescent="0.25">
      <c r="A224" s="17" t="s">
        <v>396</v>
      </c>
      <c r="B224" s="18" t="s">
        <v>846</v>
      </c>
      <c r="C224" s="3" t="s">
        <v>268</v>
      </c>
      <c r="D224" s="11">
        <v>103</v>
      </c>
      <c r="E224" s="19">
        <v>300</v>
      </c>
      <c r="F224" s="20" t="s">
        <v>359</v>
      </c>
      <c r="G224" s="19">
        <f t="shared" si="6"/>
        <v>354</v>
      </c>
      <c r="H224" s="19">
        <f t="shared" si="7"/>
        <v>36462</v>
      </c>
    </row>
    <row r="225" spans="1:8" x14ac:dyDescent="0.25">
      <c r="A225" s="17" t="s">
        <v>398</v>
      </c>
      <c r="B225" s="18" t="s">
        <v>847</v>
      </c>
      <c r="C225" s="3" t="s">
        <v>269</v>
      </c>
      <c r="D225" s="11">
        <v>30</v>
      </c>
      <c r="E225" s="19">
        <v>250</v>
      </c>
      <c r="F225" s="20" t="s">
        <v>360</v>
      </c>
      <c r="G225" s="19">
        <f t="shared" si="6"/>
        <v>295</v>
      </c>
      <c r="H225" s="19">
        <f t="shared" si="7"/>
        <v>8850</v>
      </c>
    </row>
    <row r="226" spans="1:8" x14ac:dyDescent="0.25">
      <c r="A226" s="17" t="s">
        <v>399</v>
      </c>
      <c r="B226" s="18" t="s">
        <v>848</v>
      </c>
      <c r="C226" s="3" t="s">
        <v>270</v>
      </c>
      <c r="D226" s="8">
        <v>385</v>
      </c>
      <c r="E226" s="19">
        <v>100</v>
      </c>
      <c r="F226" s="7" t="s">
        <v>617</v>
      </c>
      <c r="G226" s="19">
        <f t="shared" si="6"/>
        <v>118</v>
      </c>
      <c r="H226" s="19">
        <f t="shared" si="7"/>
        <v>45430</v>
      </c>
    </row>
    <row r="227" spans="1:8" x14ac:dyDescent="0.25">
      <c r="A227" s="17" t="s">
        <v>402</v>
      </c>
      <c r="B227" s="18" t="s">
        <v>849</v>
      </c>
      <c r="C227" s="3" t="s">
        <v>384</v>
      </c>
      <c r="D227" s="8">
        <v>5</v>
      </c>
      <c r="E227" s="19">
        <v>1700</v>
      </c>
      <c r="F227" s="20" t="s">
        <v>342</v>
      </c>
      <c r="G227" s="19">
        <f t="shared" si="6"/>
        <v>2006</v>
      </c>
      <c r="H227" s="19">
        <f t="shared" si="7"/>
        <v>10030</v>
      </c>
    </row>
    <row r="228" spans="1:8" x14ac:dyDescent="0.25">
      <c r="A228" s="17" t="s">
        <v>403</v>
      </c>
      <c r="B228" s="18" t="s">
        <v>850</v>
      </c>
      <c r="C228" s="3" t="s">
        <v>381</v>
      </c>
      <c r="D228" s="8">
        <v>2</v>
      </c>
      <c r="E228" s="19">
        <v>500</v>
      </c>
      <c r="F228" s="20" t="s">
        <v>442</v>
      </c>
      <c r="G228" s="19">
        <f t="shared" si="6"/>
        <v>590</v>
      </c>
      <c r="H228" s="19">
        <f t="shared" si="7"/>
        <v>1180</v>
      </c>
    </row>
    <row r="229" spans="1:8" x14ac:dyDescent="0.25">
      <c r="A229" s="17" t="s">
        <v>466</v>
      </c>
      <c r="B229" s="18" t="s">
        <v>851</v>
      </c>
      <c r="C229" s="3" t="s">
        <v>976</v>
      </c>
      <c r="D229" s="8">
        <v>20</v>
      </c>
      <c r="E229" s="19">
        <v>8660</v>
      </c>
      <c r="F229" s="20" t="s">
        <v>322</v>
      </c>
      <c r="G229" s="19">
        <f t="shared" si="6"/>
        <v>10218.799999999999</v>
      </c>
      <c r="H229" s="19">
        <f t="shared" si="7"/>
        <v>204376</v>
      </c>
    </row>
    <row r="230" spans="1:8" x14ac:dyDescent="0.25">
      <c r="A230" s="17" t="s">
        <v>404</v>
      </c>
      <c r="B230" s="18" t="s">
        <v>852</v>
      </c>
      <c r="C230" s="3" t="s">
        <v>977</v>
      </c>
      <c r="D230" s="8">
        <v>0</v>
      </c>
      <c r="E230" s="19">
        <v>8100</v>
      </c>
      <c r="F230" s="20" t="s">
        <v>367</v>
      </c>
      <c r="G230" s="19">
        <f t="shared" si="6"/>
        <v>9558</v>
      </c>
      <c r="H230" s="19">
        <f t="shared" si="7"/>
        <v>0</v>
      </c>
    </row>
    <row r="231" spans="1:8" x14ac:dyDescent="0.25">
      <c r="A231" s="17" t="s">
        <v>406</v>
      </c>
      <c r="B231" s="18" t="s">
        <v>853</v>
      </c>
      <c r="C231" s="3" t="s">
        <v>978</v>
      </c>
      <c r="D231" s="8">
        <v>5</v>
      </c>
      <c r="E231" s="19">
        <v>3475</v>
      </c>
      <c r="F231" s="20" t="s">
        <v>435</v>
      </c>
      <c r="G231" s="19">
        <f t="shared" si="6"/>
        <v>4100.5</v>
      </c>
      <c r="H231" s="19">
        <f t="shared" si="7"/>
        <v>20502.5</v>
      </c>
    </row>
    <row r="232" spans="1:8" x14ac:dyDescent="0.25">
      <c r="A232" s="17" t="s">
        <v>409</v>
      </c>
      <c r="B232" s="18" t="s">
        <v>854</v>
      </c>
      <c r="C232" s="3" t="s">
        <v>979</v>
      </c>
      <c r="D232" s="8">
        <v>10</v>
      </c>
      <c r="E232" s="19">
        <v>19845</v>
      </c>
      <c r="F232" s="20" t="s">
        <v>320</v>
      </c>
      <c r="G232" s="19">
        <f t="shared" si="6"/>
        <v>23417.1</v>
      </c>
      <c r="H232" s="19">
        <f t="shared" si="7"/>
        <v>234171</v>
      </c>
    </row>
    <row r="233" spans="1:8" x14ac:dyDescent="0.25">
      <c r="A233" s="17" t="s">
        <v>411</v>
      </c>
      <c r="B233" s="18" t="s">
        <v>855</v>
      </c>
      <c r="C233" s="3" t="s">
        <v>980</v>
      </c>
      <c r="D233" s="8">
        <v>4</v>
      </c>
      <c r="E233" s="19">
        <v>13684</v>
      </c>
      <c r="F233" s="20" t="s">
        <v>317</v>
      </c>
      <c r="G233" s="19">
        <f t="shared" si="6"/>
        <v>16147.119999999999</v>
      </c>
      <c r="H233" s="19">
        <f t="shared" si="7"/>
        <v>64588.479999999996</v>
      </c>
    </row>
    <row r="234" spans="1:8" x14ac:dyDescent="0.25">
      <c r="A234" s="17" t="s">
        <v>412</v>
      </c>
      <c r="B234" s="18" t="s">
        <v>856</v>
      </c>
      <c r="C234" s="3" t="s">
        <v>981</v>
      </c>
      <c r="D234" s="8">
        <v>0</v>
      </c>
      <c r="E234" s="19">
        <v>12580</v>
      </c>
      <c r="F234" s="20" t="s">
        <v>367</v>
      </c>
      <c r="G234" s="19">
        <f t="shared" si="6"/>
        <v>14844.4</v>
      </c>
      <c r="H234" s="19">
        <f t="shared" si="7"/>
        <v>0</v>
      </c>
    </row>
    <row r="235" spans="1:8" x14ac:dyDescent="0.25">
      <c r="A235" s="17" t="s">
        <v>415</v>
      </c>
      <c r="B235" s="18" t="s">
        <v>857</v>
      </c>
      <c r="C235" s="5" t="s">
        <v>386</v>
      </c>
      <c r="D235" s="8">
        <v>10</v>
      </c>
      <c r="E235" s="19">
        <v>1282.5</v>
      </c>
      <c r="F235" s="23" t="s">
        <v>423</v>
      </c>
      <c r="G235" s="19">
        <f t="shared" si="6"/>
        <v>1513.35</v>
      </c>
      <c r="H235" s="19">
        <f t="shared" si="7"/>
        <v>15133.5</v>
      </c>
    </row>
    <row r="236" spans="1:8" x14ac:dyDescent="0.25">
      <c r="A236" s="17" t="s">
        <v>417</v>
      </c>
      <c r="B236" s="18" t="s">
        <v>858</v>
      </c>
      <c r="C236" s="5" t="s">
        <v>397</v>
      </c>
      <c r="D236" s="8">
        <v>0</v>
      </c>
      <c r="E236" s="19">
        <v>395</v>
      </c>
      <c r="F236" s="23" t="s">
        <v>400</v>
      </c>
      <c r="G236" s="19">
        <f t="shared" si="6"/>
        <v>466.1</v>
      </c>
      <c r="H236" s="19">
        <f t="shared" si="7"/>
        <v>0</v>
      </c>
    </row>
    <row r="237" spans="1:8" x14ac:dyDescent="0.25">
      <c r="A237" s="17" t="s">
        <v>420</v>
      </c>
      <c r="B237" s="18" t="s">
        <v>859</v>
      </c>
      <c r="C237" s="3" t="s">
        <v>982</v>
      </c>
      <c r="D237" s="8">
        <v>111</v>
      </c>
      <c r="E237" s="19">
        <v>6400</v>
      </c>
      <c r="F237" s="20" t="s">
        <v>545</v>
      </c>
      <c r="G237" s="19">
        <f t="shared" si="6"/>
        <v>7552</v>
      </c>
      <c r="H237" s="19">
        <f t="shared" si="7"/>
        <v>838272</v>
      </c>
    </row>
    <row r="238" spans="1:8" x14ac:dyDescent="0.25">
      <c r="A238" s="17" t="s">
        <v>425</v>
      </c>
      <c r="B238" s="18" t="s">
        <v>860</v>
      </c>
      <c r="C238" s="3" t="s">
        <v>983</v>
      </c>
      <c r="D238" s="8">
        <v>5</v>
      </c>
      <c r="E238" s="19">
        <v>3050</v>
      </c>
      <c r="F238" s="20" t="s">
        <v>342</v>
      </c>
      <c r="G238" s="19">
        <f t="shared" si="6"/>
        <v>3599</v>
      </c>
      <c r="H238" s="19">
        <f t="shared" si="7"/>
        <v>17995</v>
      </c>
    </row>
    <row r="239" spans="1:8" x14ac:dyDescent="0.25">
      <c r="A239" s="17" t="s">
        <v>427</v>
      </c>
      <c r="B239" s="18" t="s">
        <v>861</v>
      </c>
      <c r="C239" s="3" t="s">
        <v>984</v>
      </c>
      <c r="D239" s="8">
        <v>20</v>
      </c>
      <c r="E239" s="19">
        <v>995</v>
      </c>
      <c r="F239" s="20" t="s">
        <v>322</v>
      </c>
      <c r="G239" s="19">
        <f t="shared" si="6"/>
        <v>1174.0999999999999</v>
      </c>
      <c r="H239" s="19">
        <f t="shared" si="7"/>
        <v>23482</v>
      </c>
    </row>
    <row r="240" spans="1:8" x14ac:dyDescent="0.25">
      <c r="A240" s="17" t="s">
        <v>429</v>
      </c>
      <c r="B240" s="18" t="s">
        <v>862</v>
      </c>
      <c r="C240" s="3" t="s">
        <v>985</v>
      </c>
      <c r="D240" s="8">
        <v>0</v>
      </c>
      <c r="E240" s="19">
        <v>7900</v>
      </c>
      <c r="F240" s="20" t="s">
        <v>367</v>
      </c>
      <c r="G240" s="19">
        <f t="shared" si="6"/>
        <v>9322</v>
      </c>
      <c r="H240" s="19">
        <f t="shared" si="7"/>
        <v>0</v>
      </c>
    </row>
    <row r="241" spans="1:8" x14ac:dyDescent="0.25">
      <c r="A241" s="17" t="s">
        <v>502</v>
      </c>
      <c r="B241" s="18" t="s">
        <v>863</v>
      </c>
      <c r="C241" s="3" t="s">
        <v>986</v>
      </c>
      <c r="D241" s="8">
        <v>5</v>
      </c>
      <c r="E241" s="19">
        <v>3900</v>
      </c>
      <c r="F241" s="20" t="s">
        <v>342</v>
      </c>
      <c r="G241" s="19">
        <f t="shared" si="6"/>
        <v>4602</v>
      </c>
      <c r="H241" s="19">
        <f t="shared" si="7"/>
        <v>23010</v>
      </c>
    </row>
    <row r="242" spans="1:8" x14ac:dyDescent="0.25">
      <c r="A242" s="17" t="s">
        <v>503</v>
      </c>
      <c r="B242" s="18" t="s">
        <v>864</v>
      </c>
      <c r="C242" s="5" t="s">
        <v>987</v>
      </c>
      <c r="D242" s="12">
        <v>50</v>
      </c>
      <c r="E242" s="19">
        <v>3500</v>
      </c>
      <c r="F242" s="23" t="s">
        <v>579</v>
      </c>
      <c r="G242" s="19">
        <f t="shared" si="6"/>
        <v>4130</v>
      </c>
      <c r="H242" s="19">
        <f t="shared" si="7"/>
        <v>206500</v>
      </c>
    </row>
    <row r="243" spans="1:8" x14ac:dyDescent="0.25">
      <c r="A243" s="17" t="s">
        <v>504</v>
      </c>
      <c r="B243" s="18" t="s">
        <v>865</v>
      </c>
      <c r="C243" s="5" t="s">
        <v>407</v>
      </c>
      <c r="D243" s="12">
        <v>120</v>
      </c>
      <c r="E243" s="19">
        <v>73.75</v>
      </c>
      <c r="F243" s="23" t="s">
        <v>408</v>
      </c>
      <c r="G243" s="19">
        <f t="shared" si="6"/>
        <v>87.025000000000006</v>
      </c>
      <c r="H243" s="19">
        <f t="shared" si="7"/>
        <v>10443</v>
      </c>
    </row>
    <row r="244" spans="1:8" x14ac:dyDescent="0.25">
      <c r="A244" s="17" t="s">
        <v>505</v>
      </c>
      <c r="B244" s="18" t="s">
        <v>866</v>
      </c>
      <c r="C244" s="5" t="s">
        <v>410</v>
      </c>
      <c r="D244" s="12">
        <v>70</v>
      </c>
      <c r="E244" s="19">
        <v>491.25</v>
      </c>
      <c r="F244" s="23" t="s">
        <v>436</v>
      </c>
      <c r="G244" s="19">
        <f t="shared" si="6"/>
        <v>579.67499999999995</v>
      </c>
      <c r="H244" s="19">
        <f t="shared" si="7"/>
        <v>40577.25</v>
      </c>
    </row>
    <row r="245" spans="1:8" x14ac:dyDescent="0.25">
      <c r="A245" s="17" t="s">
        <v>506</v>
      </c>
      <c r="B245" s="18" t="s">
        <v>867</v>
      </c>
      <c r="C245" s="5" t="s">
        <v>437</v>
      </c>
      <c r="D245" s="12">
        <v>11</v>
      </c>
      <c r="E245" s="19">
        <v>63</v>
      </c>
      <c r="F245" s="23" t="s">
        <v>450</v>
      </c>
      <c r="G245" s="19">
        <f t="shared" si="6"/>
        <v>74.34</v>
      </c>
      <c r="H245" s="19">
        <f t="shared" si="7"/>
        <v>817.74</v>
      </c>
    </row>
    <row r="246" spans="1:8" x14ac:dyDescent="0.25">
      <c r="A246" s="17" t="s">
        <v>507</v>
      </c>
      <c r="B246" s="18" t="s">
        <v>868</v>
      </c>
      <c r="C246" s="5" t="s">
        <v>413</v>
      </c>
      <c r="D246" s="12">
        <v>2</v>
      </c>
      <c r="E246" s="19">
        <v>1700</v>
      </c>
      <c r="F246" s="23" t="s">
        <v>319</v>
      </c>
      <c r="G246" s="19">
        <f t="shared" si="6"/>
        <v>2006</v>
      </c>
      <c r="H246" s="19">
        <f t="shared" si="7"/>
        <v>4012</v>
      </c>
    </row>
    <row r="247" spans="1:8" x14ac:dyDescent="0.25">
      <c r="A247" s="17" t="s">
        <v>508</v>
      </c>
      <c r="B247" s="18" t="s">
        <v>869</v>
      </c>
      <c r="C247" s="5" t="s">
        <v>416</v>
      </c>
      <c r="D247" s="12">
        <v>0</v>
      </c>
      <c r="E247" s="19">
        <v>298</v>
      </c>
      <c r="F247" s="23" t="s">
        <v>367</v>
      </c>
      <c r="G247" s="19">
        <f t="shared" si="6"/>
        <v>351.64</v>
      </c>
      <c r="H247" s="19">
        <f t="shared" si="7"/>
        <v>0</v>
      </c>
    </row>
    <row r="248" spans="1:8" x14ac:dyDescent="0.25">
      <c r="A248" s="17" t="s">
        <v>509</v>
      </c>
      <c r="B248" s="18" t="s">
        <v>870</v>
      </c>
      <c r="C248" s="5" t="s">
        <v>418</v>
      </c>
      <c r="D248" s="12">
        <v>200</v>
      </c>
      <c r="E248" s="19">
        <v>500</v>
      </c>
      <c r="F248" s="23" t="s">
        <v>419</v>
      </c>
      <c r="G248" s="19">
        <f t="shared" si="6"/>
        <v>590</v>
      </c>
      <c r="H248" s="19">
        <f t="shared" si="7"/>
        <v>118000</v>
      </c>
    </row>
    <row r="249" spans="1:8" x14ac:dyDescent="0.25">
      <c r="A249" s="17" t="s">
        <v>510</v>
      </c>
      <c r="B249" s="18" t="s">
        <v>871</v>
      </c>
      <c r="C249" s="5" t="s">
        <v>421</v>
      </c>
      <c r="D249" s="12">
        <v>182</v>
      </c>
      <c r="E249" s="19">
        <v>300</v>
      </c>
      <c r="F249" s="23" t="s">
        <v>422</v>
      </c>
      <c r="G249" s="19">
        <f t="shared" si="6"/>
        <v>354</v>
      </c>
      <c r="H249" s="19">
        <f t="shared" si="7"/>
        <v>64428</v>
      </c>
    </row>
    <row r="250" spans="1:8" x14ac:dyDescent="0.25">
      <c r="A250" s="17" t="s">
        <v>511</v>
      </c>
      <c r="B250" s="18" t="s">
        <v>872</v>
      </c>
      <c r="C250" s="5" t="s">
        <v>426</v>
      </c>
      <c r="D250" s="12">
        <v>1</v>
      </c>
      <c r="E250" s="19">
        <v>3516.95</v>
      </c>
      <c r="F250" s="23" t="s">
        <v>520</v>
      </c>
      <c r="G250" s="19">
        <f t="shared" si="6"/>
        <v>4150.0010000000002</v>
      </c>
      <c r="H250" s="19">
        <f t="shared" si="7"/>
        <v>4150.0010000000002</v>
      </c>
    </row>
    <row r="251" spans="1:8" x14ac:dyDescent="0.25">
      <c r="A251" s="17" t="s">
        <v>512</v>
      </c>
      <c r="B251" s="18" t="s">
        <v>873</v>
      </c>
      <c r="C251" s="5" t="s">
        <v>428</v>
      </c>
      <c r="D251" s="12">
        <v>0</v>
      </c>
      <c r="E251" s="19">
        <v>23.73</v>
      </c>
      <c r="F251" s="23" t="s">
        <v>367</v>
      </c>
      <c r="G251" s="19">
        <f t="shared" si="6"/>
        <v>28.0014</v>
      </c>
      <c r="H251" s="19">
        <f t="shared" si="7"/>
        <v>0</v>
      </c>
    </row>
    <row r="252" spans="1:8" x14ac:dyDescent="0.25">
      <c r="A252" s="17" t="s">
        <v>521</v>
      </c>
      <c r="B252" s="18" t="s">
        <v>874</v>
      </c>
      <c r="C252" s="5" t="s">
        <v>430</v>
      </c>
      <c r="D252" s="12">
        <v>0</v>
      </c>
      <c r="E252" s="19">
        <v>23.73</v>
      </c>
      <c r="F252" s="23" t="s">
        <v>367</v>
      </c>
      <c r="G252" s="19">
        <f t="shared" si="6"/>
        <v>28.0014</v>
      </c>
      <c r="H252" s="19">
        <f t="shared" si="7"/>
        <v>0</v>
      </c>
    </row>
    <row r="253" spans="1:8" x14ac:dyDescent="0.25">
      <c r="A253" s="17" t="s">
        <v>522</v>
      </c>
      <c r="B253" s="18" t="s">
        <v>875</v>
      </c>
      <c r="C253" s="5" t="s">
        <v>988</v>
      </c>
      <c r="D253" s="9">
        <v>43588</v>
      </c>
      <c r="E253" s="19">
        <v>25.4</v>
      </c>
      <c r="F253" s="23" t="s">
        <v>577</v>
      </c>
      <c r="G253" s="19">
        <f t="shared" si="6"/>
        <v>29.971999999999998</v>
      </c>
      <c r="H253" s="19">
        <f t="shared" si="7"/>
        <v>1306419.5359999998</v>
      </c>
    </row>
    <row r="254" spans="1:8" x14ac:dyDescent="0.25">
      <c r="A254" s="17" t="s">
        <v>523</v>
      </c>
      <c r="B254" s="18" t="s">
        <v>876</v>
      </c>
      <c r="C254" s="5" t="s">
        <v>989</v>
      </c>
      <c r="D254" s="9">
        <v>43590</v>
      </c>
      <c r="E254" s="19">
        <v>26.76</v>
      </c>
      <c r="F254" s="23" t="s">
        <v>578</v>
      </c>
      <c r="G254" s="19">
        <f t="shared" si="6"/>
        <v>31.576800000000002</v>
      </c>
      <c r="H254" s="19">
        <f t="shared" si="7"/>
        <v>1376432.7120000001</v>
      </c>
    </row>
    <row r="255" spans="1:8" x14ac:dyDescent="0.25">
      <c r="A255" s="17" t="s">
        <v>513</v>
      </c>
      <c r="B255" s="18" t="s">
        <v>877</v>
      </c>
      <c r="C255" s="5" t="s">
        <v>432</v>
      </c>
      <c r="D255" s="9">
        <v>2487</v>
      </c>
      <c r="E255" s="19">
        <v>46.94</v>
      </c>
      <c r="F255" s="23" t="s">
        <v>433</v>
      </c>
      <c r="G255" s="19">
        <f t="shared" si="6"/>
        <v>55.389199999999995</v>
      </c>
      <c r="H255" s="19">
        <f t="shared" si="7"/>
        <v>137752.94039999999</v>
      </c>
    </row>
    <row r="256" spans="1:8" x14ac:dyDescent="0.25">
      <c r="A256" s="17" t="s">
        <v>514</v>
      </c>
      <c r="B256" s="18" t="s">
        <v>878</v>
      </c>
      <c r="C256" s="5" t="s">
        <v>438</v>
      </c>
      <c r="D256" s="9">
        <v>221</v>
      </c>
      <c r="E256" s="19">
        <v>125</v>
      </c>
      <c r="F256" s="23" t="s">
        <v>414</v>
      </c>
      <c r="G256" s="19">
        <f t="shared" si="6"/>
        <v>147.5</v>
      </c>
      <c r="H256" s="19">
        <f t="shared" si="7"/>
        <v>32597.5</v>
      </c>
    </row>
    <row r="257" spans="1:8" x14ac:dyDescent="0.25">
      <c r="A257" s="17" t="s">
        <v>515</v>
      </c>
      <c r="B257" s="18" t="s">
        <v>879</v>
      </c>
      <c r="C257" s="5" t="s">
        <v>990</v>
      </c>
      <c r="D257" s="9">
        <v>6</v>
      </c>
      <c r="E257" s="19">
        <v>8150</v>
      </c>
      <c r="F257" s="23" t="s">
        <v>324</v>
      </c>
      <c r="G257" s="19">
        <f t="shared" si="6"/>
        <v>9617</v>
      </c>
      <c r="H257" s="19">
        <f t="shared" si="7"/>
        <v>57702</v>
      </c>
    </row>
    <row r="258" spans="1:8" x14ac:dyDescent="0.25">
      <c r="A258" s="17" t="s">
        <v>501</v>
      </c>
      <c r="B258" s="18" t="s">
        <v>880</v>
      </c>
      <c r="C258" s="5" t="s">
        <v>439</v>
      </c>
      <c r="D258" s="9">
        <v>2</v>
      </c>
      <c r="E258" s="19">
        <v>10800</v>
      </c>
      <c r="F258" s="23" t="s">
        <v>319</v>
      </c>
      <c r="G258" s="19">
        <f t="shared" ref="G258:G267" si="8">E258*0.18+E258</f>
        <v>12744</v>
      </c>
      <c r="H258" s="19">
        <f t="shared" ref="H258:H267" si="9">D258*G258</f>
        <v>25488</v>
      </c>
    </row>
    <row r="259" spans="1:8" x14ac:dyDescent="0.25">
      <c r="A259" s="17" t="s">
        <v>546</v>
      </c>
      <c r="B259" s="18" t="s">
        <v>881</v>
      </c>
      <c r="C259" s="5" t="s">
        <v>991</v>
      </c>
      <c r="D259" s="9">
        <v>1000</v>
      </c>
      <c r="E259" s="19">
        <v>20</v>
      </c>
      <c r="F259" s="23" t="s">
        <v>562</v>
      </c>
      <c r="G259" s="19">
        <f t="shared" si="8"/>
        <v>23.6</v>
      </c>
      <c r="H259" s="19">
        <f t="shared" si="9"/>
        <v>23600</v>
      </c>
    </row>
    <row r="260" spans="1:8" x14ac:dyDescent="0.25">
      <c r="A260" s="24" t="s">
        <v>549</v>
      </c>
      <c r="B260" s="18" t="s">
        <v>882</v>
      </c>
      <c r="C260" s="5" t="s">
        <v>992</v>
      </c>
      <c r="D260" s="9">
        <v>0</v>
      </c>
      <c r="E260" s="19">
        <v>3900</v>
      </c>
      <c r="F260" s="23" t="s">
        <v>400</v>
      </c>
      <c r="G260" s="19">
        <f t="shared" si="8"/>
        <v>4602</v>
      </c>
      <c r="H260" s="19">
        <f t="shared" si="9"/>
        <v>0</v>
      </c>
    </row>
    <row r="261" spans="1:8" x14ac:dyDescent="0.25">
      <c r="A261" s="24" t="s">
        <v>550</v>
      </c>
      <c r="B261" s="18" t="s">
        <v>883</v>
      </c>
      <c r="C261" s="5" t="s">
        <v>993</v>
      </c>
      <c r="D261" s="9">
        <v>0</v>
      </c>
      <c r="E261" s="19">
        <v>4200</v>
      </c>
      <c r="F261" s="23" t="s">
        <v>451</v>
      </c>
      <c r="G261" s="19">
        <f t="shared" si="8"/>
        <v>4956</v>
      </c>
      <c r="H261" s="19">
        <f t="shared" si="9"/>
        <v>0</v>
      </c>
    </row>
    <row r="262" spans="1:8" x14ac:dyDescent="0.25">
      <c r="A262" s="24" t="s">
        <v>551</v>
      </c>
      <c r="B262" s="18" t="s">
        <v>884</v>
      </c>
      <c r="C262" s="5" t="s">
        <v>994</v>
      </c>
      <c r="D262" s="9">
        <v>0</v>
      </c>
      <c r="E262" s="19">
        <v>950</v>
      </c>
      <c r="F262" s="23" t="s">
        <v>400</v>
      </c>
      <c r="G262" s="19">
        <f t="shared" si="8"/>
        <v>1121</v>
      </c>
      <c r="H262" s="19">
        <f t="shared" si="9"/>
        <v>0</v>
      </c>
    </row>
    <row r="263" spans="1:8" x14ac:dyDescent="0.25">
      <c r="A263" s="24" t="s">
        <v>553</v>
      </c>
      <c r="B263" s="18" t="s">
        <v>885</v>
      </c>
      <c r="C263" s="5" t="s">
        <v>995</v>
      </c>
      <c r="D263" s="9">
        <v>0</v>
      </c>
      <c r="E263" s="19">
        <v>3900</v>
      </c>
      <c r="F263" s="23" t="s">
        <v>400</v>
      </c>
      <c r="G263" s="19">
        <f t="shared" si="8"/>
        <v>4602</v>
      </c>
      <c r="H263" s="19">
        <f t="shared" si="9"/>
        <v>0</v>
      </c>
    </row>
    <row r="264" spans="1:8" x14ac:dyDescent="0.25">
      <c r="A264" s="24" t="s">
        <v>554</v>
      </c>
      <c r="B264" s="18" t="s">
        <v>886</v>
      </c>
      <c r="C264" s="5" t="s">
        <v>996</v>
      </c>
      <c r="D264" s="9">
        <v>0</v>
      </c>
      <c r="E264" s="19">
        <v>13500</v>
      </c>
      <c r="F264" s="23" t="s">
        <v>400</v>
      </c>
      <c r="G264" s="19">
        <f t="shared" si="8"/>
        <v>15930</v>
      </c>
      <c r="H264" s="19">
        <f t="shared" si="9"/>
        <v>0</v>
      </c>
    </row>
    <row r="265" spans="1:8" x14ac:dyDescent="0.25">
      <c r="A265" s="24" t="s">
        <v>555</v>
      </c>
      <c r="B265" s="18" t="s">
        <v>887</v>
      </c>
      <c r="C265" s="5" t="s">
        <v>556</v>
      </c>
      <c r="D265" s="9">
        <v>2</v>
      </c>
      <c r="E265" s="19">
        <v>18500</v>
      </c>
      <c r="F265" s="23" t="s">
        <v>319</v>
      </c>
      <c r="G265" s="19">
        <f t="shared" si="8"/>
        <v>21830</v>
      </c>
      <c r="H265" s="19">
        <f t="shared" si="9"/>
        <v>43660</v>
      </c>
    </row>
    <row r="266" spans="1:8" x14ac:dyDescent="0.25">
      <c r="A266" s="24" t="s">
        <v>557</v>
      </c>
      <c r="B266" s="18" t="s">
        <v>888</v>
      </c>
      <c r="C266" s="6" t="s">
        <v>997</v>
      </c>
      <c r="D266" s="10">
        <v>0</v>
      </c>
      <c r="E266" s="19">
        <v>7000</v>
      </c>
      <c r="F266" s="25" t="s">
        <v>367</v>
      </c>
      <c r="G266" s="19">
        <f t="shared" si="8"/>
        <v>8260</v>
      </c>
      <c r="H266" s="26">
        <f t="shared" si="9"/>
        <v>0</v>
      </c>
    </row>
    <row r="267" spans="1:8" x14ac:dyDescent="0.25">
      <c r="A267" s="17" t="s">
        <v>563</v>
      </c>
      <c r="B267" s="18" t="s">
        <v>889</v>
      </c>
      <c r="C267" s="5" t="s">
        <v>564</v>
      </c>
      <c r="D267" s="9">
        <v>1449</v>
      </c>
      <c r="E267" s="19">
        <v>1180</v>
      </c>
      <c r="F267" s="23" t="s">
        <v>565</v>
      </c>
      <c r="G267" s="19">
        <f t="shared" si="8"/>
        <v>1392.4</v>
      </c>
      <c r="H267" s="19">
        <f t="shared" si="9"/>
        <v>2017587.6</v>
      </c>
    </row>
    <row r="268" spans="1:8" ht="19.5" customHeight="1" x14ac:dyDescent="0.25">
      <c r="A268" s="31" t="s">
        <v>890</v>
      </c>
      <c r="B268" s="31"/>
      <c r="C268" s="31"/>
      <c r="D268" s="31"/>
      <c r="E268" s="31"/>
      <c r="F268" s="31"/>
      <c r="G268" s="31"/>
      <c r="H268" s="29">
        <f>SUM(H2:H267)</f>
        <v>107782780.846</v>
      </c>
    </row>
    <row r="269" spans="1:8" x14ac:dyDescent="0.25">
      <c r="C269" s="13"/>
      <c r="D269" s="14"/>
      <c r="E269" s="30"/>
    </row>
    <row r="272" spans="1:8" x14ac:dyDescent="0.25">
      <c r="G272" s="4"/>
    </row>
  </sheetData>
  <mergeCells count="1">
    <mergeCell ref="A268:G268"/>
  </mergeCells>
  <pageMargins left="0.17" right="0.19685039370078741" top="0.19685039370078741" bottom="1.3385826771653544" header="0.15748031496062992" footer="0.31496062992125984"/>
  <pageSetup scale="95" orientation="landscape" r:id="rId1"/>
  <headerFooter>
    <oddFooter>Página &amp;P</oddFooter>
  </headerFooter>
  <ignoredErrors>
    <ignoredError sqref="B2:B26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2016</A_x00d1_o>
    <Mes xmlns="5ddfe1d7-db10-48b3-96ea-86cff59c7b3b">12- Diciembre</Mes>
  </documentManagement>
</p:properties>
</file>

<file path=customXml/itemProps1.xml><?xml version="1.0" encoding="utf-8"?>
<ds:datastoreItem xmlns:ds="http://schemas.openxmlformats.org/officeDocument/2006/customXml" ds:itemID="{D33D6536-BA73-4E75-A6F9-DDC0D95D7C76}"/>
</file>

<file path=customXml/itemProps2.xml><?xml version="1.0" encoding="utf-8"?>
<ds:datastoreItem xmlns:ds="http://schemas.openxmlformats.org/officeDocument/2006/customXml" ds:itemID="{70D56B67-1F0E-4439-8737-F1F91DC4FFB3}"/>
</file>

<file path=customXml/itemProps3.xml><?xml version="1.0" encoding="utf-8"?>
<ds:datastoreItem xmlns:ds="http://schemas.openxmlformats.org/officeDocument/2006/customXml" ds:itemID="{B085BC21-1422-44E8-A6B8-B72D2D4DF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BODEGA DE MATERIAL GASTABLE</vt:lpstr>
      <vt:lpstr>'BODEGA DE MATERIAL GASTABLE'!Títulos_a_imprimir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Audry Marleny Perez</dc:creator>
  <cp:lastModifiedBy>Massiel Elizabeth Segura Montilla</cp:lastModifiedBy>
  <cp:lastPrinted>2016-12-26T13:54:27Z</cp:lastPrinted>
  <dcterms:created xsi:type="dcterms:W3CDTF">2015-08-21T12:40:13Z</dcterms:created>
  <dcterms:modified xsi:type="dcterms:W3CDTF">2017-01-25T12:37:17Z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