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Las Américas\"/>
    </mc:Choice>
  </mc:AlternateContent>
  <bookViews>
    <workbookView xWindow="0" yWindow="0" windowWidth="20415" windowHeight="8265"/>
  </bookViews>
  <sheets>
    <sheet name="LAS AMERICA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3" i="1"/>
  <c r="H24" i="1"/>
  <c r="H25" i="1"/>
  <c r="H26" i="1"/>
  <c r="H8" i="1"/>
  <c r="H9" i="1"/>
  <c r="H10" i="1"/>
  <c r="H11" i="1"/>
  <c r="H12" i="1"/>
  <c r="H13" i="1"/>
  <c r="H14" i="1"/>
  <c r="H15" i="1"/>
  <c r="H16" i="1"/>
  <c r="H17" i="1"/>
  <c r="H7" i="1"/>
  <c r="H27" i="1" l="1"/>
</calcChain>
</file>

<file path=xl/sharedStrings.xml><?xml version="1.0" encoding="utf-8"?>
<sst xmlns="http://schemas.openxmlformats.org/spreadsheetml/2006/main" count="88" uniqueCount="61">
  <si>
    <t xml:space="preserve">FECHA DE REGISTRO </t>
  </si>
  <si>
    <t xml:space="preserve">UNIDAD DE MEDIA </t>
  </si>
  <si>
    <t xml:space="preserve">EXISTENCIA </t>
  </si>
  <si>
    <t>VALOR EN RD$</t>
  </si>
  <si>
    <t>BUTACAS INTEC II</t>
  </si>
  <si>
    <t xml:space="preserve">PUPITRES TALLA II  </t>
  </si>
  <si>
    <t>PUPITRES TALLA III</t>
  </si>
  <si>
    <t xml:space="preserve">MESAS DE 1RO. A 2DO. </t>
  </si>
  <si>
    <t>SILLAS DE 1RO. A 2DO.</t>
  </si>
  <si>
    <t>LIBREROS  # 7</t>
  </si>
  <si>
    <t>SILLAS COMPUMAESTRO</t>
  </si>
  <si>
    <t>PIZARRAS VERDES</t>
  </si>
  <si>
    <t>CAJAS PLASTICAS (TRES C)</t>
  </si>
  <si>
    <t>PANTALONES #6</t>
  </si>
  <si>
    <t>PANTALONES #8</t>
  </si>
  <si>
    <t>PANTALONES #10</t>
  </si>
  <si>
    <t>PANTALONES #12</t>
  </si>
  <si>
    <t>PANTALONES #18</t>
  </si>
  <si>
    <t>ESTANTES DE 1RO</t>
  </si>
  <si>
    <t>294 UND</t>
  </si>
  <si>
    <t>7 UND</t>
  </si>
  <si>
    <t>491 UND</t>
  </si>
  <si>
    <t>40 UND</t>
  </si>
  <si>
    <t>54 UND</t>
  </si>
  <si>
    <t>967 UND</t>
  </si>
  <si>
    <t xml:space="preserve">3022 UND  </t>
  </si>
  <si>
    <t>11 UND</t>
  </si>
  <si>
    <t>25 IND</t>
  </si>
  <si>
    <t>21 UND</t>
  </si>
  <si>
    <t>4278 UND</t>
  </si>
  <si>
    <t>35 UND</t>
  </si>
  <si>
    <t>8740 UND</t>
  </si>
  <si>
    <t xml:space="preserve">0 CAJAS </t>
  </si>
  <si>
    <t xml:space="preserve">9607 CAJAS </t>
  </si>
  <si>
    <t xml:space="preserve"> O CAJAS </t>
  </si>
  <si>
    <t>N/A</t>
  </si>
  <si>
    <t>00005106</t>
  </si>
  <si>
    <t>00005107</t>
  </si>
  <si>
    <t>00001825</t>
  </si>
  <si>
    <t>00001567</t>
  </si>
  <si>
    <t>00001365</t>
  </si>
  <si>
    <t>00001842</t>
  </si>
  <si>
    <t>00001372</t>
  </si>
  <si>
    <t>00000829</t>
  </si>
  <si>
    <t>00000503</t>
  </si>
  <si>
    <t>00000822</t>
  </si>
  <si>
    <t>00000839</t>
  </si>
  <si>
    <t>00000838</t>
  </si>
  <si>
    <t>00000724</t>
  </si>
  <si>
    <t>00000406</t>
  </si>
  <si>
    <t xml:space="preserve">VALOR TOTAL: </t>
  </si>
  <si>
    <t xml:space="preserve">DEPARTAMENTO DE ALMACÉN  Y SUMINISTRO </t>
  </si>
  <si>
    <t xml:space="preserve">                                                                                                   ALMACÉN DE LAS AMÉRICAS                                             EXISTENCIA AL 31/12/2017</t>
  </si>
  <si>
    <t xml:space="preserve">COSTO UNITARIO </t>
  </si>
  <si>
    <t>BUTACAS INTEC III (No disponible para despacho)</t>
  </si>
  <si>
    <t>MESAS  DE PRESCOLAR  (Cuadradas )</t>
  </si>
  <si>
    <t>MESAS DE PRESCOLAR  (Redonda )</t>
  </si>
  <si>
    <t>MESAS DE COMPUTADORAS (Solo 10 para despacho)</t>
  </si>
  <si>
    <t xml:space="preserve">CÓDIGO DE BIENES NACIONALES  </t>
  </si>
  <si>
    <t xml:space="preserve">CÓDIGO INSTITUCIONAL   </t>
  </si>
  <si>
    <t xml:space="preserve">DESCRIPCIÓN DEL ACTIVO O BIEN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</si>
</sst>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888693</xdr:colOff>
      <xdr:row>0</xdr:row>
      <xdr:rowOff>76200</xdr:rowOff>
    </xdr:from>
    <xdr:to>
      <xdr:col>3</xdr:col>
      <xdr:colOff>2914650</xdr:colOff>
      <xdr:row>2</xdr:row>
      <xdr:rowOff>561975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" t="20712" r="1522" b="18631"/>
        <a:stretch/>
      </xdr:blipFill>
      <xdr:spPr>
        <a:xfrm>
          <a:off x="3917643" y="76200"/>
          <a:ext cx="2025957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zoomScalePageLayoutView="68" workbookViewId="0">
      <selection activeCell="G8" sqref="G8"/>
    </sheetView>
  </sheetViews>
  <sheetFormatPr baseColWidth="10" defaultColWidth="12" defaultRowHeight="15" x14ac:dyDescent="0.25"/>
  <cols>
    <col min="1" max="1" width="12" style="12"/>
    <col min="2" max="2" width="18.28515625" style="12" customWidth="1"/>
    <col min="3" max="3" width="15.140625" style="12" customWidth="1"/>
    <col min="4" max="4" width="47.42578125" style="12" customWidth="1"/>
    <col min="5" max="6" width="12" style="12"/>
    <col min="7" max="8" width="17" style="12" customWidth="1"/>
    <col min="9" max="16384" width="12" style="12"/>
  </cols>
  <sheetData>
    <row r="1" spans="1:8" x14ac:dyDescent="0.25">
      <c r="A1" s="25"/>
      <c r="B1" s="25"/>
      <c r="C1" s="25"/>
      <c r="D1" s="25"/>
      <c r="E1" s="25"/>
      <c r="F1" s="25"/>
      <c r="G1" s="25"/>
      <c r="H1" s="25"/>
    </row>
    <row r="2" spans="1:8" x14ac:dyDescent="0.25">
      <c r="A2" s="25"/>
      <c r="B2" s="25"/>
      <c r="C2" s="25"/>
      <c r="D2" s="25"/>
      <c r="E2" s="25"/>
      <c r="F2" s="25"/>
      <c r="G2" s="25"/>
      <c r="H2" s="25"/>
    </row>
    <row r="3" spans="1:8" ht="47.25" customHeight="1" x14ac:dyDescent="0.25">
      <c r="A3" s="26"/>
      <c r="B3" s="26"/>
      <c r="C3" s="26"/>
      <c r="D3" s="26"/>
      <c r="E3" s="26"/>
      <c r="F3" s="26"/>
      <c r="G3" s="26"/>
      <c r="H3" s="26"/>
    </row>
    <row r="4" spans="1:8" x14ac:dyDescent="0.25">
      <c r="A4" s="19" t="s">
        <v>51</v>
      </c>
      <c r="B4" s="20"/>
      <c r="C4" s="20"/>
      <c r="D4" s="20"/>
      <c r="E4" s="20"/>
      <c r="F4" s="20"/>
      <c r="G4" s="20"/>
      <c r="H4" s="21"/>
    </row>
    <row r="5" spans="1:8" x14ac:dyDescent="0.25">
      <c r="A5" s="22" t="s">
        <v>52</v>
      </c>
      <c r="B5" s="23"/>
      <c r="C5" s="23"/>
      <c r="D5" s="23"/>
      <c r="E5" s="23"/>
      <c r="F5" s="23"/>
      <c r="G5" s="23"/>
      <c r="H5" s="24"/>
    </row>
    <row r="6" spans="1:8" s="15" customFormat="1" ht="34.5" customHeight="1" x14ac:dyDescent="0.25">
      <c r="A6" s="14" t="s">
        <v>0</v>
      </c>
      <c r="B6" s="14" t="s">
        <v>58</v>
      </c>
      <c r="C6" s="14" t="s">
        <v>59</v>
      </c>
      <c r="D6" s="14" t="s">
        <v>60</v>
      </c>
      <c r="E6" s="14" t="s">
        <v>1</v>
      </c>
      <c r="F6" s="14" t="s">
        <v>2</v>
      </c>
      <c r="G6" s="14" t="s">
        <v>53</v>
      </c>
      <c r="H6" s="14" t="s">
        <v>3</v>
      </c>
    </row>
    <row r="7" spans="1:8" ht="16.5" x14ac:dyDescent="0.3">
      <c r="A7" s="5">
        <v>2009</v>
      </c>
      <c r="B7" s="5" t="s">
        <v>35</v>
      </c>
      <c r="C7" s="7" t="s">
        <v>40</v>
      </c>
      <c r="D7" s="27" t="s">
        <v>4</v>
      </c>
      <c r="E7" s="3" t="s">
        <v>19</v>
      </c>
      <c r="F7" s="2">
        <v>294</v>
      </c>
      <c r="G7" s="18">
        <v>2253.8000000000002</v>
      </c>
      <c r="H7" s="4">
        <f>F7*G7</f>
        <v>662617.20000000007</v>
      </c>
    </row>
    <row r="8" spans="1:8" ht="16.5" x14ac:dyDescent="0.3">
      <c r="A8" s="5">
        <v>2009</v>
      </c>
      <c r="B8" s="5" t="s">
        <v>35</v>
      </c>
      <c r="C8" s="7" t="s">
        <v>39</v>
      </c>
      <c r="D8" s="27" t="s">
        <v>54</v>
      </c>
      <c r="E8" s="3" t="s">
        <v>20</v>
      </c>
      <c r="F8" s="2">
        <v>7</v>
      </c>
      <c r="G8" s="18">
        <v>2371.8000000000002</v>
      </c>
      <c r="H8" s="4">
        <f>F8*G8</f>
        <v>16602.600000000002</v>
      </c>
    </row>
    <row r="9" spans="1:8" ht="16.5" x14ac:dyDescent="0.3">
      <c r="A9" s="5">
        <v>2009</v>
      </c>
      <c r="B9" s="5" t="s">
        <v>35</v>
      </c>
      <c r="C9" s="6" t="s">
        <v>36</v>
      </c>
      <c r="D9" s="27" t="s">
        <v>5</v>
      </c>
      <c r="E9" s="3" t="s">
        <v>21</v>
      </c>
      <c r="F9" s="2">
        <v>491</v>
      </c>
      <c r="G9" s="18">
        <v>3245.96</v>
      </c>
      <c r="H9" s="4">
        <f>F9*G9</f>
        <v>1593766.36</v>
      </c>
    </row>
    <row r="10" spans="1:8" ht="16.5" x14ac:dyDescent="0.3">
      <c r="A10" s="5">
        <v>2009</v>
      </c>
      <c r="B10" s="5" t="s">
        <v>35</v>
      </c>
      <c r="C10" s="6" t="s">
        <v>37</v>
      </c>
      <c r="D10" s="27" t="s">
        <v>6</v>
      </c>
      <c r="E10" s="3" t="s">
        <v>22</v>
      </c>
      <c r="F10" s="2">
        <v>40</v>
      </c>
      <c r="G10" s="18">
        <v>3503.96</v>
      </c>
      <c r="H10" s="4">
        <f>F10*G10</f>
        <v>140158.39999999999</v>
      </c>
    </row>
    <row r="11" spans="1:8" ht="16.5" x14ac:dyDescent="0.3">
      <c r="A11" s="5">
        <v>2009</v>
      </c>
      <c r="B11" s="5" t="s">
        <v>35</v>
      </c>
      <c r="C11" s="6" t="s">
        <v>45</v>
      </c>
      <c r="D11" s="27" t="s">
        <v>55</v>
      </c>
      <c r="E11" s="3" t="s">
        <v>23</v>
      </c>
      <c r="F11" s="2">
        <v>54</v>
      </c>
      <c r="G11" s="18">
        <v>1627.22</v>
      </c>
      <c r="H11" s="4">
        <f>F11*G10</f>
        <v>189213.84</v>
      </c>
    </row>
    <row r="12" spans="1:8" ht="16.5" x14ac:dyDescent="0.3">
      <c r="A12" s="5">
        <v>2009</v>
      </c>
      <c r="B12" s="5" t="s">
        <v>35</v>
      </c>
      <c r="C12" s="6" t="s">
        <v>43</v>
      </c>
      <c r="D12" s="27" t="s">
        <v>56</v>
      </c>
      <c r="E12" s="3" t="s">
        <v>24</v>
      </c>
      <c r="F12" s="2">
        <v>967</v>
      </c>
      <c r="G12" s="18">
        <v>1557.3</v>
      </c>
      <c r="H12" s="4">
        <f t="shared" ref="H12:H17" si="0">F12*G12</f>
        <v>1505909.0999999999</v>
      </c>
    </row>
    <row r="13" spans="1:8" ht="16.5" x14ac:dyDescent="0.3">
      <c r="A13" s="5">
        <v>2009</v>
      </c>
      <c r="B13" s="5" t="s">
        <v>35</v>
      </c>
      <c r="C13" s="6" t="s">
        <v>41</v>
      </c>
      <c r="D13" s="27" t="s">
        <v>7</v>
      </c>
      <c r="E13" s="3" t="s">
        <v>25</v>
      </c>
      <c r="F13" s="2">
        <v>3022</v>
      </c>
      <c r="G13" s="18">
        <v>2203.06</v>
      </c>
      <c r="H13" s="4">
        <f t="shared" si="0"/>
        <v>6657647.3200000003</v>
      </c>
    </row>
    <row r="14" spans="1:8" ht="16.5" x14ac:dyDescent="0.3">
      <c r="A14" s="5">
        <v>2009</v>
      </c>
      <c r="B14" s="5" t="s">
        <v>35</v>
      </c>
      <c r="C14" s="6" t="s">
        <v>38</v>
      </c>
      <c r="D14" s="27" t="s">
        <v>8</v>
      </c>
      <c r="E14" s="3" t="s">
        <v>26</v>
      </c>
      <c r="F14" s="2">
        <v>11</v>
      </c>
      <c r="G14" s="18">
        <v>914.5</v>
      </c>
      <c r="H14" s="4">
        <f t="shared" si="0"/>
        <v>10059.5</v>
      </c>
    </row>
    <row r="15" spans="1:8" ht="16.5" x14ac:dyDescent="0.3">
      <c r="A15" s="5">
        <v>2009</v>
      </c>
      <c r="B15" s="5" t="s">
        <v>35</v>
      </c>
      <c r="C15" s="6" t="s">
        <v>46</v>
      </c>
      <c r="D15" s="27" t="s">
        <v>9</v>
      </c>
      <c r="E15" s="3" t="s">
        <v>27</v>
      </c>
      <c r="F15" s="2">
        <v>25</v>
      </c>
      <c r="G15" s="18">
        <v>237.4</v>
      </c>
      <c r="H15" s="4">
        <f t="shared" si="0"/>
        <v>5935</v>
      </c>
    </row>
    <row r="16" spans="1:8" ht="16.5" x14ac:dyDescent="0.3">
      <c r="A16" s="5">
        <v>2009</v>
      </c>
      <c r="B16" s="5" t="s">
        <v>35</v>
      </c>
      <c r="C16" s="6" t="s">
        <v>47</v>
      </c>
      <c r="D16" s="27" t="s">
        <v>57</v>
      </c>
      <c r="E16" s="3" t="s">
        <v>28</v>
      </c>
      <c r="F16" s="2">
        <v>21</v>
      </c>
      <c r="G16" s="18">
        <v>3745.32</v>
      </c>
      <c r="H16" s="4">
        <f t="shared" si="0"/>
        <v>78651.72</v>
      </c>
    </row>
    <row r="17" spans="1:8" ht="16.5" x14ac:dyDescent="0.3">
      <c r="A17" s="5">
        <v>2009</v>
      </c>
      <c r="B17" s="5" t="s">
        <v>35</v>
      </c>
      <c r="C17" s="6" t="s">
        <v>44</v>
      </c>
      <c r="D17" s="27" t="s">
        <v>10</v>
      </c>
      <c r="E17" s="3" t="s">
        <v>29</v>
      </c>
      <c r="F17" s="2">
        <v>4278</v>
      </c>
      <c r="G17" s="18">
        <v>1189.44</v>
      </c>
      <c r="H17" s="4">
        <f t="shared" si="0"/>
        <v>5088424.32</v>
      </c>
    </row>
    <row r="18" spans="1:8" ht="16.5" x14ac:dyDescent="0.3">
      <c r="A18" s="5">
        <v>2009</v>
      </c>
      <c r="B18" s="5" t="s">
        <v>35</v>
      </c>
      <c r="C18" s="6" t="s">
        <v>48</v>
      </c>
      <c r="D18" s="27" t="s">
        <v>11</v>
      </c>
      <c r="E18" s="3">
        <v>0</v>
      </c>
      <c r="F18" s="2">
        <v>0</v>
      </c>
      <c r="G18" s="18">
        <v>1185.9000000000001</v>
      </c>
      <c r="H18" s="4">
        <f t="shared" ref="H18:H26" si="1">F18*G18</f>
        <v>0</v>
      </c>
    </row>
    <row r="19" spans="1:8" ht="16.5" x14ac:dyDescent="0.3">
      <c r="A19" s="5">
        <v>2009</v>
      </c>
      <c r="B19" s="5" t="s">
        <v>35</v>
      </c>
      <c r="C19" s="6" t="s">
        <v>42</v>
      </c>
      <c r="D19" s="27" t="s">
        <v>12</v>
      </c>
      <c r="E19" s="3" t="s">
        <v>31</v>
      </c>
      <c r="F19" s="2">
        <v>8740</v>
      </c>
      <c r="G19" s="18">
        <v>177</v>
      </c>
      <c r="H19" s="4">
        <f t="shared" si="1"/>
        <v>1546980</v>
      </c>
    </row>
    <row r="20" spans="1:8" ht="16.5" x14ac:dyDescent="0.3">
      <c r="A20" s="9">
        <v>42976</v>
      </c>
      <c r="B20" s="5" t="s">
        <v>35</v>
      </c>
      <c r="C20" s="6" t="s">
        <v>49</v>
      </c>
      <c r="D20" s="27" t="s">
        <v>13</v>
      </c>
      <c r="E20" s="3" t="s">
        <v>32</v>
      </c>
      <c r="F20" s="2">
        <v>0</v>
      </c>
      <c r="G20" s="18">
        <v>944</v>
      </c>
      <c r="H20" s="4">
        <f t="shared" si="1"/>
        <v>0</v>
      </c>
    </row>
    <row r="21" spans="1:8" ht="16.5" x14ac:dyDescent="0.3">
      <c r="A21" s="10">
        <v>42355</v>
      </c>
      <c r="B21" s="5" t="s">
        <v>35</v>
      </c>
      <c r="C21" s="6" t="s">
        <v>49</v>
      </c>
      <c r="D21" s="27" t="s">
        <v>14</v>
      </c>
      <c r="E21" s="3" t="s">
        <v>32</v>
      </c>
      <c r="F21" s="2">
        <v>0</v>
      </c>
      <c r="G21" s="18">
        <v>767</v>
      </c>
      <c r="H21" s="4">
        <f t="shared" si="1"/>
        <v>0</v>
      </c>
    </row>
    <row r="22" spans="1:8" ht="16.5" x14ac:dyDescent="0.3">
      <c r="A22" s="10">
        <v>42011</v>
      </c>
      <c r="B22" s="5" t="s">
        <v>35</v>
      </c>
      <c r="C22" s="6" t="s">
        <v>49</v>
      </c>
      <c r="D22" s="27" t="s">
        <v>15</v>
      </c>
      <c r="E22" s="3" t="s">
        <v>33</v>
      </c>
      <c r="F22" s="2">
        <v>9607</v>
      </c>
      <c r="G22" s="18">
        <v>914.5</v>
      </c>
      <c r="H22" s="4">
        <v>0.3</v>
      </c>
    </row>
    <row r="23" spans="1:8" ht="16.5" x14ac:dyDescent="0.3">
      <c r="A23" s="8">
        <v>42026</v>
      </c>
      <c r="B23" s="5" t="s">
        <v>35</v>
      </c>
      <c r="C23" s="6" t="s">
        <v>49</v>
      </c>
      <c r="D23" s="27" t="s">
        <v>16</v>
      </c>
      <c r="E23" s="3" t="s">
        <v>32</v>
      </c>
      <c r="F23" s="2">
        <v>0</v>
      </c>
      <c r="G23" s="18">
        <v>708</v>
      </c>
      <c r="H23" s="4">
        <f t="shared" si="1"/>
        <v>0</v>
      </c>
    </row>
    <row r="24" spans="1:8" ht="0.75" hidden="1" customHeight="1" x14ac:dyDescent="0.3">
      <c r="A24" s="1"/>
      <c r="B24" s="5" t="s">
        <v>35</v>
      </c>
      <c r="C24" s="6" t="s">
        <v>49</v>
      </c>
      <c r="D24" s="27"/>
      <c r="E24" s="3"/>
      <c r="F24" s="2"/>
      <c r="G24" s="18"/>
      <c r="H24" s="4">
        <f t="shared" si="1"/>
        <v>0</v>
      </c>
    </row>
    <row r="25" spans="1:8" ht="16.5" x14ac:dyDescent="0.3">
      <c r="A25" s="8">
        <v>42011</v>
      </c>
      <c r="B25" s="5" t="s">
        <v>35</v>
      </c>
      <c r="C25" s="6" t="s">
        <v>49</v>
      </c>
      <c r="D25" s="27" t="s">
        <v>17</v>
      </c>
      <c r="E25" s="3" t="s">
        <v>34</v>
      </c>
      <c r="F25" s="2">
        <v>0</v>
      </c>
      <c r="G25" s="18">
        <v>767</v>
      </c>
      <c r="H25" s="4">
        <f t="shared" si="1"/>
        <v>0</v>
      </c>
    </row>
    <row r="26" spans="1:8" ht="16.5" x14ac:dyDescent="0.3">
      <c r="A26" s="8">
        <v>41880</v>
      </c>
      <c r="B26" s="5" t="s">
        <v>35</v>
      </c>
      <c r="C26" s="6" t="s">
        <v>49</v>
      </c>
      <c r="D26" s="27" t="s">
        <v>18</v>
      </c>
      <c r="E26" s="3" t="s">
        <v>30</v>
      </c>
      <c r="F26" s="2">
        <v>35</v>
      </c>
      <c r="G26" s="18">
        <v>3128</v>
      </c>
      <c r="H26" s="4">
        <f t="shared" si="1"/>
        <v>109480</v>
      </c>
    </row>
    <row r="27" spans="1:8" ht="16.5" x14ac:dyDescent="0.3">
      <c r="A27" s="16"/>
      <c r="B27" s="16"/>
      <c r="C27" s="17"/>
      <c r="D27" s="16"/>
      <c r="E27" s="16"/>
      <c r="F27" s="16"/>
      <c r="G27" s="13" t="s">
        <v>50</v>
      </c>
      <c r="H27" s="11">
        <f>SUM(H7:H26)</f>
        <v>17605445.66</v>
      </c>
    </row>
  </sheetData>
  <mergeCells count="3">
    <mergeCell ref="A4:H4"/>
    <mergeCell ref="A5:H5"/>
    <mergeCell ref="A1:H3"/>
  </mergeCells>
  <pageMargins left="0.7" right="0.7" top="0.75" bottom="0.75" header="0.3" footer="0.3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LAS AMERICAS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2017-11-23T19:24:26Z</cp:lastPrinted>
  <dcterms:created xsi:type="dcterms:W3CDTF">2017-10-23T17:40:07Z</dcterms:created>
  <dcterms:modified xsi:type="dcterms:W3CDTF">2018-01-11T13:46:09Z</dcterms:modified>
</cp:coreProperties>
</file>