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\"/>
    </mc:Choice>
  </mc:AlternateContent>
  <bookViews>
    <workbookView xWindow="0" yWindow="0" windowWidth="15360" windowHeight="7620"/>
  </bookViews>
  <sheets>
    <sheet name="CENTRO ACOPIO" sheetId="1" r:id="rId1"/>
  </sheets>
  <definedNames>
    <definedName name="_xlnm.Print_Area" localSheetId="0">'CENTRO ACOPIO'!$A$1:$H$208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2" i="1" l="1"/>
  <c r="G161" i="1"/>
  <c r="G156" i="1"/>
  <c r="G2" i="1" l="1"/>
  <c r="G192" i="1" l="1"/>
  <c r="G188" i="1"/>
  <c r="G58" i="1"/>
  <c r="G55" i="1"/>
  <c r="G36" i="1"/>
  <c r="G203" i="1" l="1"/>
  <c r="G81" i="1"/>
  <c r="G25" i="1"/>
  <c r="G24" i="1"/>
  <c r="G23" i="1"/>
  <c r="G22" i="1"/>
  <c r="G21" i="1"/>
  <c r="G20" i="1"/>
  <c r="G206" i="1" l="1"/>
  <c r="G205" i="1"/>
  <c r="G204" i="1"/>
  <c r="G201" i="1"/>
  <c r="G200" i="1"/>
  <c r="G199" i="1"/>
  <c r="G198" i="1"/>
  <c r="G197" i="1"/>
  <c r="G196" i="1"/>
  <c r="G195" i="1"/>
  <c r="G194" i="1"/>
  <c r="G193" i="1"/>
  <c r="G191" i="1"/>
  <c r="G190" i="1"/>
  <c r="G189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2" i="1"/>
  <c r="G160" i="1"/>
  <c r="G163" i="1" s="1"/>
  <c r="G152" i="1"/>
  <c r="G148" i="1"/>
  <c r="G147" i="1"/>
  <c r="G146" i="1"/>
  <c r="G145" i="1"/>
  <c r="G140" i="1"/>
  <c r="G139" i="1"/>
  <c r="G138" i="1"/>
  <c r="G137" i="1"/>
  <c r="G136" i="1"/>
  <c r="G135" i="1"/>
  <c r="G134" i="1"/>
  <c r="G141" i="1" s="1"/>
  <c r="G131" i="1"/>
  <c r="G129" i="1"/>
  <c r="G124" i="1"/>
  <c r="G123" i="1"/>
  <c r="G122" i="1"/>
  <c r="G121" i="1"/>
  <c r="G120" i="1"/>
  <c r="G119" i="1"/>
  <c r="G118" i="1"/>
  <c r="G117" i="1"/>
  <c r="G112" i="1"/>
  <c r="G111" i="1"/>
  <c r="G110" i="1"/>
  <c r="G109" i="1"/>
  <c r="G5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G44" i="1"/>
  <c r="G103" i="1"/>
  <c r="G102" i="1"/>
  <c r="G101" i="1"/>
  <c r="G100" i="1"/>
  <c r="G99" i="1"/>
  <c r="G98" i="1"/>
  <c r="G97" i="1"/>
  <c r="G96" i="1"/>
  <c r="G95" i="1"/>
  <c r="G89" i="1"/>
  <c r="G88" i="1"/>
  <c r="G87" i="1"/>
  <c r="G86" i="1"/>
  <c r="G85" i="1"/>
  <c r="G84" i="1"/>
  <c r="G90" i="1" s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7" i="1"/>
  <c r="G56" i="1"/>
  <c r="G54" i="1"/>
  <c r="G53" i="1"/>
  <c r="G52" i="1"/>
  <c r="G51" i="1"/>
  <c r="G50" i="1"/>
  <c r="G49" i="1"/>
  <c r="G48" i="1"/>
  <c r="G47" i="1"/>
  <c r="G46" i="1"/>
  <c r="G45" i="1"/>
  <c r="G43" i="1"/>
  <c r="G77" i="1" l="1"/>
  <c r="G208" i="1" s="1"/>
  <c r="G113" i="1"/>
  <c r="G125" i="1"/>
  <c r="G207" i="1"/>
  <c r="G104" i="1"/>
  <c r="G149" i="1"/>
</calcChain>
</file>

<file path=xl/sharedStrings.xml><?xml version="1.0" encoding="utf-8"?>
<sst xmlns="http://schemas.openxmlformats.org/spreadsheetml/2006/main" count="758" uniqueCount="251">
  <si>
    <t>EXISTENCIA</t>
  </si>
  <si>
    <t>ANAQUELES</t>
  </si>
  <si>
    <t>ANDADOR</t>
  </si>
  <si>
    <t>ARCHIVOS 4 GAVETAS</t>
  </si>
  <si>
    <t>ARMARIOS GRANDE</t>
  </si>
  <si>
    <t>ASIENTO SILLA 1ro A 2do</t>
  </si>
  <si>
    <t>BANCA DE VISITA 4 ASIENTOS</t>
  </si>
  <si>
    <t>BANCO COMEDOR MADERA</t>
  </si>
  <si>
    <t xml:space="preserve">BUTACAS INTEC II </t>
  </si>
  <si>
    <t>BUTACAS INTEC III</t>
  </si>
  <si>
    <t>CANCHAS MOBILES</t>
  </si>
  <si>
    <t>ESCRITORIO DIRECTORES</t>
  </si>
  <si>
    <t>ESCRITORIOS PROF. TIPO 1 S/ENSAMBLAR</t>
  </si>
  <si>
    <t>ESCRITORIOS PROF. TIPO 1 ENSAMB.</t>
  </si>
  <si>
    <t>ESCRITORIOS PROF. TIPO 2 S/ENSAMB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</si>
  <si>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</si>
  <si>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</si>
  <si>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</si>
  <si>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</si>
  <si>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</si>
  <si>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</si>
  <si>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</si>
  <si>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</si>
  <si>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</si>
  <si>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</si>
  <si>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</si>
  <si>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LIBREROS TIPO 7 UNIVERSAL</t>
  </si>
  <si>
    <t>MESA 1ERO A 2DO</t>
  </si>
  <si>
    <t>MESA 3RO  A  5TO ENSAMBLADA</t>
  </si>
  <si>
    <t>MESA 6TO A 8VO ENSAMBLADAS</t>
  </si>
  <si>
    <t>MESA BIBLIOTECA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</si>
  <si>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</si>
  <si>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</si>
  <si>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</si>
  <si>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</si>
  <si>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</si>
  <si>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</si>
  <si>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</si>
  <si>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</si>
  <si>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 4</t>
  </si>
  <si>
    <t>MODULOS RODANTES ARCHIVOS 3gav. PEQ.</t>
  </si>
  <si>
    <t>PIZARRAS BLANCAS</t>
  </si>
  <si>
    <t>PIZARRAS VERDE MADERA</t>
  </si>
  <si>
    <t xml:space="preserve">SILLAS 3RO  A 5TO </t>
  </si>
  <si>
    <t>SILLAS COMPUMAESTRO</t>
  </si>
  <si>
    <t>SILLAS DE 1ero A 2do</t>
  </si>
  <si>
    <t xml:space="preserve">SILLAS DE 6to A 8vo </t>
  </si>
  <si>
    <t>SILLAS INFORMATICA</t>
  </si>
  <si>
    <t>SILLAS DE VISITA ESPERA</t>
  </si>
  <si>
    <t>SILLAS INICIAL</t>
  </si>
  <si>
    <t>SILLAS MULT. SIN ENSAMBLAR (ASIENTOS)</t>
  </si>
  <si>
    <t>SILLAS MULTIUSOS ENSAMBLADAS</t>
  </si>
  <si>
    <t>SILLAS PLEGABLES METAL Y PROPILENO</t>
  </si>
  <si>
    <t>SILLAS PROFESORES</t>
  </si>
  <si>
    <t>SILLAS RUEDA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</si>
  <si>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</si>
  <si>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</si>
  <si>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</si>
  <si>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</si>
  <si>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</si>
  <si>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</si>
  <si>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</si>
  <si>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</si>
  <si>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</si>
  <si>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</si>
  <si>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</si>
  <si>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</si>
  <si>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</si>
  <si>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</si>
  <si>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</si>
  <si>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</si>
  <si>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</si>
  <si>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</si>
  <si>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</si>
  <si>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</si>
  <si>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</si>
  <si>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</si>
  <si>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</si>
  <si>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</si>
  <si>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</si>
  <si>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</si>
  <si>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</si>
  <si>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</si>
  <si>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MESAS CUADRADAS C/RUEDAS</t>
  </si>
  <si>
    <t>SILLAS SEM EJEC. C/BRAZOS</t>
  </si>
  <si>
    <t>TOPE COLOR ROBLE</t>
  </si>
  <si>
    <t>CABALLETES DE ESTUDIO</t>
  </si>
  <si>
    <t>HORNOS ELECTRICOS PARA CERAMICA</t>
  </si>
  <si>
    <t>MESAS DE DIBUJO 60 X 1m</t>
  </si>
  <si>
    <t xml:space="preserve">MESAS DIBUJO </t>
  </si>
  <si>
    <t>MESAS FUERTES DE TALLER</t>
  </si>
  <si>
    <t>MESAS PLEGADIZS</t>
  </si>
  <si>
    <t>PRENSA GRABADO DE MESA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</si>
  <si>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</si>
  <si>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</si>
  <si>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</si>
  <si>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</si>
  <si>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</si>
  <si>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</si>
  <si>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</si>
  <si>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</si>
  <si>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</si>
  <si>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</si>
  <si>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</si>
  <si>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</si>
  <si>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</si>
  <si>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</si>
  <si>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</si>
  <si>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</si>
  <si>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</si>
  <si>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</si>
  <si>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</si>
  <si>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</si>
  <si>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</si>
  <si>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</si>
  <si>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</si>
  <si>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</si>
  <si>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</si>
  <si>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</si>
  <si>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</si>
  <si>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</si>
  <si>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EXTINGUIDORES</t>
  </si>
  <si>
    <t>FICHEROS</t>
  </si>
  <si>
    <t>LIBREROS DE METAL</t>
  </si>
  <si>
    <t>MESAS COMPUMAESTRO</t>
  </si>
  <si>
    <t>MESAS BIBLIOTECA</t>
  </si>
  <si>
    <t>MESAS COMPUTADORA #4 (EPRECIACION)</t>
  </si>
  <si>
    <t>MESAS COMEDOR</t>
  </si>
  <si>
    <t>MESAS DE HERRADURA</t>
  </si>
  <si>
    <t>MESAS INICIAL (CUADRADAS)</t>
  </si>
  <si>
    <t>MESAS INICIAL (REDONDAS)</t>
  </si>
  <si>
    <t>MESA PLEGADIZA</t>
  </si>
  <si>
    <t>MESAS TIPO TRIANGULO</t>
  </si>
  <si>
    <t>MESAS M-10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</si>
  <si>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</si>
  <si>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</si>
  <si>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</si>
  <si>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</si>
  <si>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</si>
  <si>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</si>
  <si>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</si>
  <si>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</si>
  <si>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</si>
  <si>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</si>
  <si>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No aplica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</si>
  <si>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</si>
  <si>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</si>
  <si>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</si>
  <si>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</si>
  <si>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</si>
  <si>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</si>
  <si>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</si>
  <si>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</si>
  <si>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</si>
  <si>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</si>
  <si>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</si>
  <si>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</si>
  <si>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</si>
  <si>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</si>
  <si>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</si>
  <si>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</si>
  <si>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</si>
  <si>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00000889</t>
  </si>
  <si>
    <t>00000827</t>
  </si>
  <si>
    <t>00000210</t>
  </si>
  <si>
    <t>00000379</t>
  </si>
  <si>
    <t>00000396</t>
  </si>
  <si>
    <t>00000433</t>
  </si>
  <si>
    <t>00005074</t>
  </si>
  <si>
    <t>00000027</t>
  </si>
  <si>
    <t>00000436</t>
  </si>
  <si>
    <t>0000506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</si>
  <si>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</si>
  <si>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</si>
  <si>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</si>
  <si>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</si>
  <si>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</si>
  <si>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</si>
  <si>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</si>
  <si>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</si>
  <si>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00002833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</si>
  <si>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</si>
  <si>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</si>
  <si>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</si>
  <si>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</si>
  <si>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</si>
  <si>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</si>
  <si>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</si>
  <si>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</si>
  <si>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</si>
  <si>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00004566</t>
  </si>
  <si>
    <t>00005785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</si>
  <si>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</si>
  <si>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</si>
  <si>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</si>
  <si>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</si>
  <si>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</si>
  <si>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</si>
  <si>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</si>
  <si>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</si>
  <si>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</si>
  <si>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00001129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</si>
  <si>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</si>
  <si>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</si>
  <si>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</si>
  <si>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</si>
  <si>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</si>
  <si>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</si>
  <si>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</si>
  <si>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</si>
  <si>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00000204</t>
  </si>
  <si>
    <t>00000233</t>
  </si>
  <si>
    <t>00000017</t>
  </si>
  <si>
    <t>00000451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</si>
  <si>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</si>
  <si>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</si>
  <si>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</si>
  <si>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</si>
  <si>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</si>
  <si>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</si>
  <si>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</si>
  <si>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</si>
  <si>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Cajas 12/1</t>
  </si>
  <si>
    <t xml:space="preserve">SILLONES TECNICOS </t>
  </si>
  <si>
    <t>MODULOS AEREO 1 X 3 (30 x 120)</t>
  </si>
  <si>
    <t>MESAS NIVEL SECUNDARIO ENSAMBLADAS</t>
  </si>
  <si>
    <t>SILLAS 2, 3, 4TO NIVEL</t>
  </si>
  <si>
    <t>SILLAS NIVEL SECUNDARIO</t>
  </si>
  <si>
    <t>SILLAS TIFANY (COLOR CAOBA)</t>
  </si>
  <si>
    <t>MODULOS RODANTES 3 GAVETAS</t>
  </si>
  <si>
    <t>PIZARRAS DE CORCHO</t>
  </si>
  <si>
    <t xml:space="preserve">VALOR  GENERAL </t>
  </si>
  <si>
    <t>VALOR</t>
  </si>
  <si>
    <t>FECHA DE REGISTRO</t>
  </si>
  <si>
    <t xml:space="preserve">CÓDIGO DE BIENES NACIONALES </t>
  </si>
  <si>
    <t xml:space="preserve">CÓDIGO INSTITUCIONAL </t>
  </si>
  <si>
    <t>UNIDAD DE MEDIDA</t>
  </si>
  <si>
    <t xml:space="preserve">COSTO UNITARIO </t>
  </si>
  <si>
    <t>S/N</t>
  </si>
  <si>
    <t xml:space="preserve">   ORDENES DE COMPRA</t>
  </si>
  <si>
    <t>ORDEN 505 LEON G (Dpto. Medios Educativos)</t>
  </si>
  <si>
    <t>S/C</t>
  </si>
  <si>
    <t>NEVERITA EJECUTIVA (Devolución feria libro)</t>
  </si>
  <si>
    <t>ESTANTES DE INICIAL (uso oficina)</t>
  </si>
  <si>
    <t>ORDEN GARCIA TEJERA &amp; ASOCIADOS / CASA DUARTE (Departamento Educación Especial)</t>
  </si>
  <si>
    <t>ORDEN OFICINA UNIVERSAL (Dirección de Psicología y Atención a la Diversidad)</t>
  </si>
  <si>
    <t>O/C 2017-905 COMERCIAL MUMA (Dirección de Eventos)</t>
  </si>
  <si>
    <t>DESCRIPCIÓN MOBILIARIO</t>
  </si>
  <si>
    <t xml:space="preserve">DECRIPCIÓN DEL ARTÍCULO </t>
  </si>
  <si>
    <t xml:space="preserve">DECRIPCION DEL ARTÍCULO </t>
  </si>
  <si>
    <t>MOBILIARIO EN DEPRECIACIÓN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</si>
</sst>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0" fillId="2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zoomScale="80" zoomScaleNormal="80" workbookViewId="0">
      <selection activeCell="A167" sqref="A167:B167"/>
    </sheetView>
  </sheetViews>
  <sheetFormatPr baseColWidth="10" defaultRowHeight="15" x14ac:dyDescent="0.25"/>
  <cols>
    <col min="1" max="1" width="13.85546875" customWidth="1"/>
    <col min="2" max="2" width="19.42578125" customWidth="1"/>
    <col min="3" max="3" width="20.85546875" customWidth="1"/>
    <col min="4" max="4" width="66.42578125" customWidth="1"/>
    <col min="5" max="5" width="20.7109375" bestFit="1" customWidth="1"/>
    <col min="6" max="6" width="20" customWidth="1"/>
    <col min="7" max="7" width="16.5703125" bestFit="1" customWidth="1"/>
    <col min="8" max="8" width="21.5703125" customWidth="1"/>
  </cols>
  <sheetData>
    <row r="1" spans="1:10" x14ac:dyDescent="0.25">
      <c r="A1" t="s">
        <v>233</v>
      </c>
      <c r="B1" t="s">
        <v>234</v>
      </c>
      <c r="C1" t="s">
        <v>235</v>
      </c>
      <c r="D1" t="s">
        <v>248</v>
      </c>
      <c r="E1" t="s">
        <v>236</v>
      </c>
      <c r="F1" t="s">
        <v>237</v>
      </c>
      <c r="G1" t="s">
        <v>232</v>
      </c>
      <c r="H1" t="s">
        <v>0</v>
      </c>
    </row>
    <row r="2" spans="1:10" x14ac:dyDescent="0.25">
      <c r="A2">
        <v>2009</v>
      </c>
      <c r="B2" t="s">
        <v>144</v>
      </c>
      <c r="C2" t="s">
        <v>147</v>
      </c>
      <c r="D2" t="s">
        <v>1</v>
      </c>
      <c r="E2" t="s">
        <v>221</v>
      </c>
      <c r="F2">
        <v>7454</v>
      </c>
      <c r="G2">
        <f t="shared" ref="G2:G42" si="0">F2*H2</f>
        <v>14908</v>
      </c>
      <c r="H2">
        <v>2</v>
      </c>
    </row>
    <row r="3" spans="1:10" ht="15.75" x14ac:dyDescent="0.25">
      <c r="A3">
        <v>2009</v>
      </c>
      <c r="B3" t="s">
        <v>144</v>
      </c>
      <c r="C3" t="s">
        <v>150</v>
      </c>
      <c r="D3" t="s">
        <v>2</v>
      </c>
      <c r="E3" t="s">
        <v>221</v>
      </c>
      <c r="F3">
        <v>7000</v>
      </c>
      <c r="G3">
        <f t="shared" si="0"/>
        <v>329000</v>
      </c>
      <c r="H3">
        <v>47</v>
      </c>
      <c r="J3" s="1"/>
    </row>
    <row r="4" spans="1:10" x14ac:dyDescent="0.25">
      <c r="A4">
        <v>2009</v>
      </c>
      <c r="B4" t="s">
        <v>144</v>
      </c>
      <c r="C4" t="s">
        <v>148</v>
      </c>
      <c r="D4" t="s">
        <v>3</v>
      </c>
      <c r="E4" t="s">
        <v>221</v>
      </c>
      <c r="F4">
        <v>6035</v>
      </c>
      <c r="G4">
        <f t="shared" si="0"/>
        <v>0</v>
      </c>
      <c r="H4">
        <v>0</v>
      </c>
    </row>
    <row r="5" spans="1:10" x14ac:dyDescent="0.25">
      <c r="A5">
        <v>2009</v>
      </c>
      <c r="B5" t="s">
        <v>144</v>
      </c>
      <c r="C5" t="s">
        <v>174</v>
      </c>
      <c r="D5" t="s">
        <v>5</v>
      </c>
      <c r="E5" t="s">
        <v>221</v>
      </c>
      <c r="F5">
        <v>0</v>
      </c>
      <c r="G5">
        <f>F5*H5</f>
        <v>0</v>
      </c>
      <c r="H5">
        <v>2500</v>
      </c>
    </row>
    <row r="6" spans="1:10" x14ac:dyDescent="0.25">
      <c r="A6">
        <v>2009</v>
      </c>
      <c r="B6" t="s">
        <v>144</v>
      </c>
      <c r="C6" t="s">
        <v>149</v>
      </c>
      <c r="D6" t="s">
        <v>6</v>
      </c>
      <c r="E6" t="s">
        <v>221</v>
      </c>
      <c r="F6">
        <v>15995</v>
      </c>
      <c r="G6">
        <f t="shared" si="0"/>
        <v>0</v>
      </c>
      <c r="H6">
        <v>0</v>
      </c>
    </row>
    <row r="7" spans="1:10" x14ac:dyDescent="0.25">
      <c r="A7">
        <v>2009</v>
      </c>
      <c r="B7" t="s">
        <v>144</v>
      </c>
      <c r="C7" t="s">
        <v>149</v>
      </c>
      <c r="D7" t="s">
        <v>7</v>
      </c>
      <c r="E7" t="s">
        <v>221</v>
      </c>
      <c r="F7">
        <v>0</v>
      </c>
      <c r="G7">
        <f t="shared" si="0"/>
        <v>0</v>
      </c>
      <c r="H7">
        <v>34</v>
      </c>
    </row>
    <row r="8" spans="1:10" x14ac:dyDescent="0.25">
      <c r="A8">
        <v>2009</v>
      </c>
      <c r="B8" t="s">
        <v>144</v>
      </c>
      <c r="C8" t="s">
        <v>146</v>
      </c>
      <c r="D8" t="s">
        <v>8</v>
      </c>
      <c r="E8" t="s">
        <v>221</v>
      </c>
      <c r="F8">
        <v>1910</v>
      </c>
      <c r="G8">
        <f t="shared" si="0"/>
        <v>4939260</v>
      </c>
      <c r="H8">
        <v>2586</v>
      </c>
    </row>
    <row r="9" spans="1:10" x14ac:dyDescent="0.25">
      <c r="A9">
        <v>2009</v>
      </c>
      <c r="B9" t="s">
        <v>144</v>
      </c>
      <c r="C9" t="s">
        <v>153</v>
      </c>
      <c r="D9" t="s">
        <v>9</v>
      </c>
      <c r="E9" t="s">
        <v>221</v>
      </c>
      <c r="F9">
        <v>2371.8000000000002</v>
      </c>
      <c r="G9">
        <f t="shared" si="0"/>
        <v>4027316.4000000004</v>
      </c>
      <c r="H9">
        <v>1698</v>
      </c>
    </row>
    <row r="10" spans="1:10" x14ac:dyDescent="0.25">
      <c r="A10">
        <v>2009</v>
      </c>
      <c r="B10" t="s">
        <v>144</v>
      </c>
      <c r="C10" t="s">
        <v>207</v>
      </c>
      <c r="D10" t="s">
        <v>10</v>
      </c>
      <c r="E10" t="s">
        <v>221</v>
      </c>
      <c r="F10">
        <v>37200</v>
      </c>
      <c r="G10">
        <f t="shared" si="0"/>
        <v>148800</v>
      </c>
      <c r="H10">
        <v>4</v>
      </c>
    </row>
    <row r="11" spans="1:10" x14ac:dyDescent="0.25">
      <c r="A11">
        <v>2009</v>
      </c>
      <c r="B11" t="s">
        <v>144</v>
      </c>
      <c r="C11" t="s">
        <v>210</v>
      </c>
      <c r="D11" t="s">
        <v>11</v>
      </c>
      <c r="E11" t="s">
        <v>221</v>
      </c>
      <c r="F11">
        <v>4625</v>
      </c>
      <c r="G11">
        <f t="shared" si="0"/>
        <v>337625</v>
      </c>
      <c r="H11">
        <v>73</v>
      </c>
    </row>
    <row r="12" spans="1:10" x14ac:dyDescent="0.25">
      <c r="A12">
        <v>2009</v>
      </c>
      <c r="B12" t="s">
        <v>144</v>
      </c>
      <c r="C12" t="s">
        <v>154</v>
      </c>
      <c r="D12" t="s">
        <v>12</v>
      </c>
      <c r="E12" t="s">
        <v>221</v>
      </c>
      <c r="F12">
        <v>2732.5</v>
      </c>
      <c r="G12">
        <f t="shared" si="0"/>
        <v>2615002.5</v>
      </c>
      <c r="H12">
        <v>957</v>
      </c>
    </row>
    <row r="13" spans="1:10" x14ac:dyDescent="0.25">
      <c r="A13">
        <v>2009</v>
      </c>
      <c r="B13" t="s">
        <v>144</v>
      </c>
      <c r="C13" t="s">
        <v>154</v>
      </c>
      <c r="D13" t="s">
        <v>13</v>
      </c>
      <c r="E13" t="s">
        <v>221</v>
      </c>
      <c r="F13">
        <v>2732.5</v>
      </c>
      <c r="G13">
        <f t="shared" si="0"/>
        <v>2292567.5</v>
      </c>
      <c r="H13">
        <v>839</v>
      </c>
    </row>
    <row r="14" spans="1:10" x14ac:dyDescent="0.25">
      <c r="A14">
        <v>2009</v>
      </c>
      <c r="B14" t="s">
        <v>144</v>
      </c>
      <c r="C14" t="s">
        <v>154</v>
      </c>
      <c r="D14" t="s">
        <v>14</v>
      </c>
      <c r="E14" t="s">
        <v>221</v>
      </c>
      <c r="F14">
        <v>1692.5</v>
      </c>
      <c r="G14">
        <f t="shared" si="0"/>
        <v>311420</v>
      </c>
      <c r="H14">
        <v>184</v>
      </c>
    </row>
    <row r="15" spans="1:10" x14ac:dyDescent="0.25">
      <c r="A15">
        <v>2009</v>
      </c>
      <c r="B15" t="s">
        <v>144</v>
      </c>
      <c r="C15" t="s">
        <v>154</v>
      </c>
      <c r="D15" t="s">
        <v>15</v>
      </c>
      <c r="E15" t="s">
        <v>221</v>
      </c>
      <c r="F15">
        <v>1692.5</v>
      </c>
      <c r="G15">
        <f t="shared" si="0"/>
        <v>814092.5</v>
      </c>
      <c r="H15">
        <v>481</v>
      </c>
    </row>
    <row r="16" spans="1:10" x14ac:dyDescent="0.25">
      <c r="A16">
        <v>2009</v>
      </c>
      <c r="B16" t="s">
        <v>144</v>
      </c>
      <c r="C16" t="s">
        <v>174</v>
      </c>
      <c r="D16" t="s">
        <v>16</v>
      </c>
      <c r="E16" t="s">
        <v>221</v>
      </c>
      <c r="F16">
        <v>0</v>
      </c>
      <c r="G16">
        <f t="shared" si="0"/>
        <v>0</v>
      </c>
      <c r="H16">
        <v>6720</v>
      </c>
    </row>
    <row r="17" spans="1:8" x14ac:dyDescent="0.25">
      <c r="A17">
        <v>2009</v>
      </c>
      <c r="B17" t="s">
        <v>144</v>
      </c>
      <c r="C17" t="s">
        <v>164</v>
      </c>
      <c r="D17" t="s">
        <v>17</v>
      </c>
      <c r="E17" t="s">
        <v>221</v>
      </c>
      <c r="F17">
        <v>2435</v>
      </c>
      <c r="G17">
        <f t="shared" si="0"/>
        <v>701280</v>
      </c>
      <c r="H17">
        <v>288</v>
      </c>
    </row>
    <row r="18" spans="1:8" x14ac:dyDescent="0.25">
      <c r="A18">
        <v>2009</v>
      </c>
      <c r="B18" t="s">
        <v>144</v>
      </c>
      <c r="C18" t="s">
        <v>151</v>
      </c>
      <c r="D18" t="s">
        <v>18</v>
      </c>
      <c r="E18" t="s">
        <v>221</v>
      </c>
      <c r="F18">
        <v>3900</v>
      </c>
      <c r="G18">
        <f t="shared" si="0"/>
        <v>27300</v>
      </c>
      <c r="H18">
        <v>7</v>
      </c>
    </row>
    <row r="19" spans="1:8" x14ac:dyDescent="0.25">
      <c r="A19">
        <v>2009</v>
      </c>
      <c r="B19" t="s">
        <v>144</v>
      </c>
      <c r="C19" t="s">
        <v>151</v>
      </c>
      <c r="D19" t="s">
        <v>19</v>
      </c>
      <c r="E19" t="s">
        <v>221</v>
      </c>
      <c r="F19">
        <v>3900</v>
      </c>
      <c r="G19">
        <f t="shared" si="0"/>
        <v>50700</v>
      </c>
      <c r="H19">
        <v>13</v>
      </c>
    </row>
    <row r="20" spans="1:8" x14ac:dyDescent="0.25">
      <c r="A20">
        <v>2009</v>
      </c>
      <c r="B20" t="s">
        <v>144</v>
      </c>
      <c r="C20" t="s">
        <v>161</v>
      </c>
      <c r="D20" t="s">
        <v>182</v>
      </c>
      <c r="E20" t="s">
        <v>221</v>
      </c>
      <c r="F20">
        <v>4425</v>
      </c>
      <c r="G20">
        <f t="shared" ref="G20:G25" si="1">F20*H20</f>
        <v>1261125</v>
      </c>
      <c r="H20">
        <v>285</v>
      </c>
    </row>
    <row r="21" spans="1:8" x14ac:dyDescent="0.25">
      <c r="A21">
        <v>2009</v>
      </c>
      <c r="B21" t="s">
        <v>144</v>
      </c>
      <c r="C21" t="s">
        <v>161</v>
      </c>
      <c r="D21" t="s">
        <v>183</v>
      </c>
      <c r="E21" t="s">
        <v>221</v>
      </c>
      <c r="F21">
        <v>4425</v>
      </c>
      <c r="G21">
        <f t="shared" si="1"/>
        <v>951375</v>
      </c>
      <c r="H21">
        <v>215</v>
      </c>
    </row>
    <row r="22" spans="1:8" x14ac:dyDescent="0.25">
      <c r="A22">
        <v>2009</v>
      </c>
      <c r="B22" t="s">
        <v>144</v>
      </c>
      <c r="C22" t="s">
        <v>161</v>
      </c>
      <c r="D22" t="s">
        <v>184</v>
      </c>
      <c r="E22" t="s">
        <v>221</v>
      </c>
      <c r="F22">
        <v>5565</v>
      </c>
      <c r="G22">
        <f t="shared" si="1"/>
        <v>1279950</v>
      </c>
      <c r="H22">
        <v>230</v>
      </c>
    </row>
    <row r="23" spans="1:8" x14ac:dyDescent="0.25">
      <c r="A23">
        <v>2009</v>
      </c>
      <c r="B23" t="s">
        <v>144</v>
      </c>
      <c r="C23" t="s">
        <v>161</v>
      </c>
      <c r="D23" t="s">
        <v>185</v>
      </c>
      <c r="E23" t="s">
        <v>221</v>
      </c>
      <c r="F23">
        <v>5565</v>
      </c>
      <c r="G23">
        <f t="shared" si="1"/>
        <v>1213170</v>
      </c>
      <c r="H23">
        <v>218</v>
      </c>
    </row>
    <row r="24" spans="1:8" x14ac:dyDescent="0.25">
      <c r="A24">
        <v>2009</v>
      </c>
      <c r="B24" t="s">
        <v>144</v>
      </c>
      <c r="C24" t="s">
        <v>161</v>
      </c>
      <c r="D24" t="s">
        <v>186</v>
      </c>
      <c r="E24" t="s">
        <v>221</v>
      </c>
      <c r="F24">
        <v>5830</v>
      </c>
      <c r="G24">
        <f t="shared" si="1"/>
        <v>1416690</v>
      </c>
      <c r="H24">
        <v>243</v>
      </c>
    </row>
    <row r="25" spans="1:8" x14ac:dyDescent="0.25">
      <c r="A25">
        <v>2009</v>
      </c>
      <c r="B25" t="s">
        <v>144</v>
      </c>
      <c r="C25" t="s">
        <v>161</v>
      </c>
      <c r="D25" t="s">
        <v>187</v>
      </c>
      <c r="E25" t="s">
        <v>221</v>
      </c>
      <c r="F25">
        <v>5830</v>
      </c>
      <c r="G25">
        <f t="shared" si="1"/>
        <v>1375880</v>
      </c>
      <c r="H25">
        <v>236</v>
      </c>
    </row>
    <row r="26" spans="1:8" x14ac:dyDescent="0.25">
      <c r="A26">
        <v>2009</v>
      </c>
      <c r="B26" t="s">
        <v>144</v>
      </c>
      <c r="C26" t="s">
        <v>161</v>
      </c>
      <c r="D26" t="s">
        <v>20</v>
      </c>
      <c r="E26" t="s">
        <v>221</v>
      </c>
      <c r="F26">
        <v>4955</v>
      </c>
      <c r="G26">
        <f t="shared" si="0"/>
        <v>857215</v>
      </c>
      <c r="H26">
        <v>173</v>
      </c>
    </row>
    <row r="27" spans="1:8" x14ac:dyDescent="0.25">
      <c r="A27">
        <v>2009</v>
      </c>
      <c r="B27" t="s">
        <v>144</v>
      </c>
      <c r="C27" t="s">
        <v>161</v>
      </c>
      <c r="D27" t="s">
        <v>21</v>
      </c>
      <c r="E27" t="s">
        <v>221</v>
      </c>
      <c r="F27">
        <v>4955</v>
      </c>
      <c r="G27">
        <f t="shared" si="0"/>
        <v>163515</v>
      </c>
      <c r="H27">
        <v>33</v>
      </c>
    </row>
    <row r="28" spans="1:8" x14ac:dyDescent="0.25">
      <c r="A28">
        <v>2009</v>
      </c>
      <c r="B28" t="s">
        <v>144</v>
      </c>
      <c r="C28" t="s">
        <v>161</v>
      </c>
      <c r="D28" t="s">
        <v>22</v>
      </c>
      <c r="E28" t="s">
        <v>221</v>
      </c>
      <c r="F28">
        <v>6125</v>
      </c>
      <c r="G28">
        <f t="shared" si="0"/>
        <v>1788500</v>
      </c>
      <c r="H28">
        <v>292</v>
      </c>
    </row>
    <row r="29" spans="1:8" x14ac:dyDescent="0.25">
      <c r="A29">
        <v>2009</v>
      </c>
      <c r="B29" t="s">
        <v>144</v>
      </c>
      <c r="C29" t="s">
        <v>161</v>
      </c>
      <c r="D29" t="s">
        <v>23</v>
      </c>
      <c r="E29" t="s">
        <v>221</v>
      </c>
      <c r="F29">
        <v>6125</v>
      </c>
      <c r="G29">
        <f t="shared" si="0"/>
        <v>1212750</v>
      </c>
      <c r="H29">
        <v>198</v>
      </c>
    </row>
    <row r="30" spans="1:8" x14ac:dyDescent="0.25">
      <c r="A30">
        <v>2009</v>
      </c>
      <c r="B30" t="s">
        <v>144</v>
      </c>
      <c r="C30" t="s">
        <v>161</v>
      </c>
      <c r="D30" t="s">
        <v>24</v>
      </c>
      <c r="E30" t="s">
        <v>221</v>
      </c>
      <c r="F30">
        <v>5085</v>
      </c>
      <c r="G30">
        <f t="shared" si="0"/>
        <v>8847900</v>
      </c>
      <c r="H30">
        <v>1740</v>
      </c>
    </row>
    <row r="31" spans="1:8" x14ac:dyDescent="0.25">
      <c r="A31">
        <v>2009</v>
      </c>
      <c r="B31" t="s">
        <v>144</v>
      </c>
      <c r="C31" t="s">
        <v>161</v>
      </c>
      <c r="D31" t="s">
        <v>25</v>
      </c>
      <c r="E31" t="s">
        <v>221</v>
      </c>
      <c r="F31">
        <v>5085</v>
      </c>
      <c r="G31">
        <f t="shared" si="0"/>
        <v>879705</v>
      </c>
      <c r="H31">
        <v>173</v>
      </c>
    </row>
    <row r="32" spans="1:8" x14ac:dyDescent="0.25">
      <c r="A32">
        <v>2009</v>
      </c>
      <c r="B32" t="s">
        <v>144</v>
      </c>
      <c r="C32" t="s">
        <v>161</v>
      </c>
      <c r="D32" t="s">
        <v>26</v>
      </c>
      <c r="E32" t="s">
        <v>221</v>
      </c>
      <c r="F32">
        <v>5935</v>
      </c>
      <c r="G32">
        <f t="shared" si="0"/>
        <v>118700</v>
      </c>
      <c r="H32">
        <v>20</v>
      </c>
    </row>
    <row r="33" spans="1:10" x14ac:dyDescent="0.25">
      <c r="A33">
        <v>2009</v>
      </c>
      <c r="B33" t="s">
        <v>144</v>
      </c>
      <c r="C33" t="s">
        <v>172</v>
      </c>
      <c r="D33" t="s">
        <v>27</v>
      </c>
      <c r="E33" t="s">
        <v>221</v>
      </c>
      <c r="F33">
        <v>1867</v>
      </c>
      <c r="G33">
        <f t="shared" si="0"/>
        <v>8091578</v>
      </c>
      <c r="H33">
        <v>4334</v>
      </c>
    </row>
    <row r="34" spans="1:10" x14ac:dyDescent="0.25">
      <c r="A34">
        <v>2009</v>
      </c>
      <c r="B34" t="s">
        <v>144</v>
      </c>
      <c r="C34" t="s">
        <v>176</v>
      </c>
      <c r="D34" t="s">
        <v>28</v>
      </c>
      <c r="E34" t="s">
        <v>221</v>
      </c>
      <c r="F34">
        <v>943.6</v>
      </c>
      <c r="G34">
        <f t="shared" si="0"/>
        <v>2830.8</v>
      </c>
      <c r="H34">
        <v>3</v>
      </c>
    </row>
    <row r="35" spans="1:10" x14ac:dyDescent="0.25">
      <c r="A35">
        <v>2009</v>
      </c>
      <c r="B35" t="s">
        <v>144</v>
      </c>
      <c r="C35" t="s">
        <v>192</v>
      </c>
      <c r="D35" t="s">
        <v>29</v>
      </c>
      <c r="E35" t="s">
        <v>221</v>
      </c>
      <c r="F35">
        <v>942.48</v>
      </c>
      <c r="G35">
        <f t="shared" si="0"/>
        <v>8482.32</v>
      </c>
      <c r="H35">
        <v>9</v>
      </c>
    </row>
    <row r="36" spans="1:10" x14ac:dyDescent="0.25">
      <c r="A36">
        <v>2009</v>
      </c>
      <c r="B36" t="s">
        <v>144</v>
      </c>
      <c r="C36" t="s">
        <v>192</v>
      </c>
      <c r="D36" t="s">
        <v>225</v>
      </c>
      <c r="E36" t="s">
        <v>221</v>
      </c>
      <c r="F36">
        <v>1080</v>
      </c>
      <c r="G36">
        <f t="shared" si="0"/>
        <v>5146200</v>
      </c>
      <c r="H36">
        <v>4765</v>
      </c>
    </row>
    <row r="37" spans="1:10" x14ac:dyDescent="0.25">
      <c r="A37">
        <v>2009</v>
      </c>
      <c r="B37" t="s">
        <v>144</v>
      </c>
      <c r="C37" t="s">
        <v>217</v>
      </c>
      <c r="D37" t="s">
        <v>30</v>
      </c>
      <c r="E37" t="s">
        <v>221</v>
      </c>
      <c r="F37">
        <v>4602.33</v>
      </c>
      <c r="G37">
        <f t="shared" si="0"/>
        <v>0</v>
      </c>
      <c r="H37">
        <v>0</v>
      </c>
    </row>
    <row r="38" spans="1:10" x14ac:dyDescent="0.25">
      <c r="A38">
        <v>2009</v>
      </c>
      <c r="B38" t="s">
        <v>144</v>
      </c>
      <c r="C38" t="s">
        <v>217</v>
      </c>
      <c r="D38" t="s">
        <v>31</v>
      </c>
      <c r="E38" t="s">
        <v>221</v>
      </c>
      <c r="F38">
        <v>1150</v>
      </c>
      <c r="G38">
        <f t="shared" si="0"/>
        <v>1150</v>
      </c>
      <c r="H38">
        <v>1</v>
      </c>
    </row>
    <row r="39" spans="1:10" x14ac:dyDescent="0.25">
      <c r="A39">
        <v>2009</v>
      </c>
      <c r="B39" t="s">
        <v>144</v>
      </c>
      <c r="C39" t="s">
        <v>159</v>
      </c>
      <c r="D39" t="s">
        <v>32</v>
      </c>
      <c r="E39" t="s">
        <v>221</v>
      </c>
      <c r="F39">
        <v>1379</v>
      </c>
      <c r="G39">
        <f t="shared" si="0"/>
        <v>579180</v>
      </c>
      <c r="H39">
        <v>420</v>
      </c>
    </row>
    <row r="40" spans="1:10" x14ac:dyDescent="0.25">
      <c r="A40">
        <v>2009</v>
      </c>
      <c r="B40" t="s">
        <v>144</v>
      </c>
      <c r="C40" t="s">
        <v>159</v>
      </c>
      <c r="D40" t="s">
        <v>33</v>
      </c>
      <c r="E40" t="s">
        <v>221</v>
      </c>
      <c r="F40">
        <v>1379</v>
      </c>
      <c r="G40">
        <f t="shared" si="0"/>
        <v>1788563</v>
      </c>
      <c r="H40">
        <v>1297</v>
      </c>
    </row>
    <row r="41" spans="1:10" x14ac:dyDescent="0.25">
      <c r="A41">
        <v>2009</v>
      </c>
      <c r="B41" t="s">
        <v>144</v>
      </c>
      <c r="C41" t="s">
        <v>165</v>
      </c>
      <c r="D41" t="s">
        <v>34</v>
      </c>
      <c r="E41" t="s">
        <v>221</v>
      </c>
      <c r="F41">
        <v>19999</v>
      </c>
      <c r="G41">
        <f t="shared" si="0"/>
        <v>10519474</v>
      </c>
      <c r="H41">
        <v>526</v>
      </c>
    </row>
    <row r="42" spans="1:10" x14ac:dyDescent="0.25">
      <c r="A42">
        <v>2009</v>
      </c>
      <c r="B42" t="s">
        <v>144</v>
      </c>
      <c r="C42" t="s">
        <v>217</v>
      </c>
      <c r="D42" t="s">
        <v>35</v>
      </c>
      <c r="E42" t="s">
        <v>221</v>
      </c>
      <c r="F42">
        <v>1615</v>
      </c>
      <c r="G42">
        <f t="shared" si="0"/>
        <v>80750</v>
      </c>
      <c r="H42">
        <v>50</v>
      </c>
    </row>
    <row r="43" spans="1:10" ht="15.75" x14ac:dyDescent="0.25">
      <c r="A43">
        <v>2009</v>
      </c>
      <c r="B43" t="s">
        <v>144</v>
      </c>
      <c r="C43" t="s">
        <v>217</v>
      </c>
      <c r="D43" t="s">
        <v>36</v>
      </c>
      <c r="E43" t="s">
        <v>221</v>
      </c>
      <c r="F43">
        <v>1650</v>
      </c>
      <c r="G43">
        <f>F43*H43</f>
        <v>103950</v>
      </c>
      <c r="H43">
        <v>63</v>
      </c>
      <c r="J43" s="2"/>
    </row>
    <row r="44" spans="1:10" x14ac:dyDescent="0.25">
      <c r="A44">
        <v>2009</v>
      </c>
      <c r="B44" t="s">
        <v>144</v>
      </c>
      <c r="C44" t="s">
        <v>215</v>
      </c>
      <c r="D44" t="s">
        <v>37</v>
      </c>
      <c r="E44" t="s">
        <v>221</v>
      </c>
      <c r="F44">
        <v>1845</v>
      </c>
      <c r="G44">
        <f>F44*H44</f>
        <v>1719540</v>
      </c>
      <c r="H44">
        <v>932</v>
      </c>
    </row>
    <row r="45" spans="1:10" x14ac:dyDescent="0.25">
      <c r="A45">
        <v>2009</v>
      </c>
      <c r="B45" t="s">
        <v>144</v>
      </c>
      <c r="C45" t="s">
        <v>160</v>
      </c>
      <c r="D45" t="s">
        <v>38</v>
      </c>
      <c r="E45" t="s">
        <v>221</v>
      </c>
      <c r="F45">
        <v>3780</v>
      </c>
      <c r="G45">
        <f t="shared" ref="G45:G76" si="2">F45*H45</f>
        <v>1432620</v>
      </c>
      <c r="H45">
        <v>379</v>
      </c>
    </row>
    <row r="46" spans="1:10" x14ac:dyDescent="0.25">
      <c r="A46">
        <v>2009</v>
      </c>
      <c r="B46" t="s">
        <v>144</v>
      </c>
      <c r="C46" t="s">
        <v>160</v>
      </c>
      <c r="D46" t="s">
        <v>39</v>
      </c>
      <c r="E46" t="s">
        <v>221</v>
      </c>
      <c r="F46">
        <v>4150</v>
      </c>
      <c r="G46">
        <f t="shared" si="2"/>
        <v>8300</v>
      </c>
      <c r="H46">
        <v>2</v>
      </c>
    </row>
    <row r="47" spans="1:10" x14ac:dyDescent="0.25">
      <c r="A47">
        <v>2009</v>
      </c>
      <c r="B47" t="s">
        <v>144</v>
      </c>
      <c r="C47" t="s">
        <v>148</v>
      </c>
      <c r="D47" t="s">
        <v>40</v>
      </c>
      <c r="E47" t="s">
        <v>221</v>
      </c>
      <c r="F47">
        <v>6050</v>
      </c>
      <c r="G47">
        <f t="shared" si="2"/>
        <v>18150</v>
      </c>
      <c r="H47">
        <v>3</v>
      </c>
    </row>
    <row r="48" spans="1:10" x14ac:dyDescent="0.25">
      <c r="A48">
        <v>2009</v>
      </c>
      <c r="B48" t="s">
        <v>144</v>
      </c>
      <c r="C48" t="s">
        <v>166</v>
      </c>
      <c r="D48" t="s">
        <v>242</v>
      </c>
      <c r="E48" t="s">
        <v>221</v>
      </c>
      <c r="F48">
        <v>6360</v>
      </c>
      <c r="G48">
        <f t="shared" si="2"/>
        <v>12720</v>
      </c>
      <c r="H48">
        <v>2</v>
      </c>
    </row>
    <row r="49" spans="1:8" x14ac:dyDescent="0.25">
      <c r="A49">
        <v>2009</v>
      </c>
      <c r="B49" t="s">
        <v>144</v>
      </c>
      <c r="C49" t="s">
        <v>167</v>
      </c>
      <c r="D49" t="s">
        <v>41</v>
      </c>
      <c r="E49" t="s">
        <v>221</v>
      </c>
      <c r="F49">
        <v>1607.11</v>
      </c>
      <c r="G49">
        <f t="shared" si="2"/>
        <v>1607.11</v>
      </c>
      <c r="H49">
        <v>1</v>
      </c>
    </row>
    <row r="50" spans="1:8" x14ac:dyDescent="0.25">
      <c r="A50">
        <v>2009</v>
      </c>
      <c r="B50" t="s">
        <v>144</v>
      </c>
      <c r="C50" t="s">
        <v>167</v>
      </c>
      <c r="D50" t="s">
        <v>42</v>
      </c>
      <c r="E50" t="s">
        <v>221</v>
      </c>
      <c r="F50">
        <v>1999</v>
      </c>
      <c r="G50">
        <f t="shared" si="2"/>
        <v>1665167</v>
      </c>
      <c r="H50">
        <v>833</v>
      </c>
    </row>
    <row r="51" spans="1:8" x14ac:dyDescent="0.25">
      <c r="A51">
        <v>2009</v>
      </c>
      <c r="B51" t="s">
        <v>144</v>
      </c>
      <c r="C51" t="s">
        <v>177</v>
      </c>
      <c r="D51" t="s">
        <v>43</v>
      </c>
      <c r="E51" t="s">
        <v>221</v>
      </c>
      <c r="F51">
        <v>586</v>
      </c>
      <c r="G51">
        <f t="shared" si="2"/>
        <v>586</v>
      </c>
      <c r="H51">
        <v>1</v>
      </c>
    </row>
    <row r="52" spans="1:8" x14ac:dyDescent="0.25">
      <c r="A52">
        <v>2009</v>
      </c>
      <c r="B52" t="s">
        <v>144</v>
      </c>
      <c r="C52" t="s">
        <v>216</v>
      </c>
      <c r="D52" t="s">
        <v>44</v>
      </c>
      <c r="E52" t="s">
        <v>221</v>
      </c>
      <c r="F52">
        <v>1008</v>
      </c>
      <c r="G52">
        <f t="shared" si="2"/>
        <v>337680</v>
      </c>
      <c r="H52">
        <v>335</v>
      </c>
    </row>
    <row r="53" spans="1:8" x14ac:dyDescent="0.25">
      <c r="A53">
        <v>2009</v>
      </c>
      <c r="B53" t="s">
        <v>144</v>
      </c>
      <c r="C53" t="s">
        <v>174</v>
      </c>
      <c r="D53" t="s">
        <v>45</v>
      </c>
      <c r="E53" t="s">
        <v>221</v>
      </c>
      <c r="F53">
        <v>775</v>
      </c>
      <c r="G53">
        <f t="shared" si="2"/>
        <v>10850</v>
      </c>
      <c r="H53">
        <v>14</v>
      </c>
    </row>
    <row r="54" spans="1:8" x14ac:dyDescent="0.25">
      <c r="A54">
        <v>2009</v>
      </c>
      <c r="B54" t="s">
        <v>144</v>
      </c>
      <c r="C54" t="s">
        <v>178</v>
      </c>
      <c r="D54" t="s">
        <v>46</v>
      </c>
      <c r="E54" t="s">
        <v>221</v>
      </c>
      <c r="F54">
        <v>575</v>
      </c>
      <c r="G54">
        <f t="shared" si="2"/>
        <v>2875</v>
      </c>
      <c r="H54">
        <v>5</v>
      </c>
    </row>
    <row r="55" spans="1:8" x14ac:dyDescent="0.25">
      <c r="A55">
        <v>2009</v>
      </c>
      <c r="B55" t="s">
        <v>144</v>
      </c>
      <c r="C55" t="s">
        <v>216</v>
      </c>
      <c r="D55" t="s">
        <v>226</v>
      </c>
      <c r="E55" t="s">
        <v>221</v>
      </c>
      <c r="F55">
        <v>605</v>
      </c>
      <c r="G55">
        <f t="shared" si="2"/>
        <v>1633500</v>
      </c>
      <c r="H55">
        <v>2700</v>
      </c>
    </row>
    <row r="56" spans="1:8" x14ac:dyDescent="0.25">
      <c r="A56">
        <v>2009</v>
      </c>
      <c r="B56" t="s">
        <v>144</v>
      </c>
      <c r="C56" t="s">
        <v>216</v>
      </c>
      <c r="D56" t="s">
        <v>47</v>
      </c>
      <c r="E56" t="s">
        <v>221</v>
      </c>
      <c r="F56">
        <v>790.01</v>
      </c>
      <c r="G56">
        <f t="shared" si="2"/>
        <v>5530.07</v>
      </c>
      <c r="H56">
        <v>7</v>
      </c>
    </row>
    <row r="57" spans="1:8" x14ac:dyDescent="0.25">
      <c r="A57">
        <v>2009</v>
      </c>
      <c r="B57" t="s">
        <v>144</v>
      </c>
      <c r="C57" t="s">
        <v>201</v>
      </c>
      <c r="D57" t="s">
        <v>48</v>
      </c>
      <c r="E57" t="s">
        <v>221</v>
      </c>
      <c r="F57">
        <v>1462</v>
      </c>
      <c r="G57">
        <f t="shared" si="2"/>
        <v>1462</v>
      </c>
      <c r="H57">
        <v>1</v>
      </c>
    </row>
    <row r="58" spans="1:8" x14ac:dyDescent="0.25">
      <c r="A58">
        <v>2009</v>
      </c>
      <c r="B58" t="s">
        <v>144</v>
      </c>
      <c r="C58" t="s">
        <v>163</v>
      </c>
      <c r="D58" t="s">
        <v>227</v>
      </c>
      <c r="E58" t="s">
        <v>221</v>
      </c>
      <c r="F58">
        <v>760</v>
      </c>
      <c r="G58">
        <f t="shared" si="2"/>
        <v>3762000</v>
      </c>
      <c r="H58">
        <v>4950</v>
      </c>
    </row>
    <row r="59" spans="1:8" x14ac:dyDescent="0.25">
      <c r="A59">
        <v>2009</v>
      </c>
      <c r="B59" t="s">
        <v>144</v>
      </c>
      <c r="C59" t="s">
        <v>163</v>
      </c>
      <c r="D59" t="s">
        <v>49</v>
      </c>
      <c r="E59" t="s">
        <v>221</v>
      </c>
      <c r="F59">
        <v>683</v>
      </c>
      <c r="G59">
        <f t="shared" si="2"/>
        <v>1366</v>
      </c>
      <c r="H59">
        <v>2</v>
      </c>
    </row>
    <row r="60" spans="1:8" x14ac:dyDescent="0.25">
      <c r="A60">
        <v>2009</v>
      </c>
      <c r="B60" t="s">
        <v>144</v>
      </c>
      <c r="C60" t="s">
        <v>179</v>
      </c>
      <c r="D60" t="s">
        <v>50</v>
      </c>
      <c r="E60" t="s">
        <v>221</v>
      </c>
      <c r="F60">
        <v>700</v>
      </c>
      <c r="G60">
        <f t="shared" si="2"/>
        <v>24280200</v>
      </c>
      <c r="H60">
        <v>34686</v>
      </c>
    </row>
    <row r="61" spans="1:8" x14ac:dyDescent="0.25">
      <c r="A61">
        <v>2009</v>
      </c>
      <c r="B61" t="s">
        <v>144</v>
      </c>
      <c r="C61" t="s">
        <v>179</v>
      </c>
      <c r="D61" t="s">
        <v>51</v>
      </c>
      <c r="E61" t="s">
        <v>221</v>
      </c>
      <c r="F61">
        <v>700</v>
      </c>
      <c r="G61">
        <f t="shared" si="2"/>
        <v>2100</v>
      </c>
      <c r="H61">
        <v>3</v>
      </c>
    </row>
    <row r="62" spans="1:8" x14ac:dyDescent="0.25">
      <c r="A62">
        <v>2009</v>
      </c>
      <c r="B62" t="s">
        <v>144</v>
      </c>
      <c r="C62" t="s">
        <v>216</v>
      </c>
      <c r="D62" t="s">
        <v>52</v>
      </c>
      <c r="E62" t="s">
        <v>221</v>
      </c>
      <c r="F62">
        <v>1292</v>
      </c>
      <c r="G62">
        <f t="shared" si="2"/>
        <v>1935416</v>
      </c>
      <c r="H62">
        <v>1498</v>
      </c>
    </row>
    <row r="63" spans="1:8" x14ac:dyDescent="0.25">
      <c r="A63">
        <v>2009</v>
      </c>
      <c r="B63" t="s">
        <v>144</v>
      </c>
      <c r="C63" t="s">
        <v>157</v>
      </c>
      <c r="D63" t="s">
        <v>53</v>
      </c>
      <c r="E63" t="s">
        <v>221</v>
      </c>
      <c r="F63">
        <v>700</v>
      </c>
      <c r="G63">
        <f t="shared" si="2"/>
        <v>530600</v>
      </c>
      <c r="H63">
        <v>758</v>
      </c>
    </row>
    <row r="64" spans="1:8" x14ac:dyDescent="0.25">
      <c r="A64">
        <v>2009</v>
      </c>
      <c r="B64" t="s">
        <v>144</v>
      </c>
      <c r="C64" t="s">
        <v>152</v>
      </c>
      <c r="D64" t="s">
        <v>54</v>
      </c>
      <c r="E64" t="s">
        <v>221</v>
      </c>
      <c r="F64">
        <v>45000</v>
      </c>
      <c r="G64">
        <f t="shared" si="2"/>
        <v>2115000</v>
      </c>
      <c r="H64">
        <v>47</v>
      </c>
    </row>
    <row r="65" spans="1:9" x14ac:dyDescent="0.25">
      <c r="A65">
        <v>2009</v>
      </c>
      <c r="B65" t="s">
        <v>144</v>
      </c>
      <c r="C65" t="s">
        <v>158</v>
      </c>
      <c r="D65" t="s">
        <v>223</v>
      </c>
      <c r="E65" t="s">
        <v>221</v>
      </c>
      <c r="F65">
        <v>2101</v>
      </c>
      <c r="G65">
        <f t="shared" si="2"/>
        <v>4202</v>
      </c>
      <c r="H65">
        <v>2</v>
      </c>
    </row>
    <row r="66" spans="1:9" x14ac:dyDescent="0.25">
      <c r="A66">
        <v>2009</v>
      </c>
      <c r="B66" t="s">
        <v>144</v>
      </c>
      <c r="C66" t="s">
        <v>171</v>
      </c>
      <c r="D66" t="s">
        <v>55</v>
      </c>
      <c r="E66" t="s">
        <v>221</v>
      </c>
      <c r="F66">
        <v>0</v>
      </c>
      <c r="G66">
        <f t="shared" si="2"/>
        <v>0</v>
      </c>
      <c r="H66">
        <v>5</v>
      </c>
    </row>
    <row r="67" spans="1:9" x14ac:dyDescent="0.25">
      <c r="A67">
        <v>2009</v>
      </c>
      <c r="B67" t="s">
        <v>144</v>
      </c>
      <c r="C67" t="s">
        <v>155</v>
      </c>
      <c r="D67" t="s">
        <v>56</v>
      </c>
      <c r="E67" t="s">
        <v>221</v>
      </c>
      <c r="F67">
        <v>14900</v>
      </c>
      <c r="G67">
        <f t="shared" si="2"/>
        <v>1877400</v>
      </c>
      <c r="H67">
        <v>126</v>
      </c>
    </row>
    <row r="68" spans="1:9" x14ac:dyDescent="0.25">
      <c r="A68">
        <v>2009</v>
      </c>
      <c r="B68" t="s">
        <v>144</v>
      </c>
      <c r="C68" t="s">
        <v>156</v>
      </c>
      <c r="D68" t="s">
        <v>57</v>
      </c>
      <c r="E68" t="s">
        <v>221</v>
      </c>
      <c r="F68">
        <v>792.72</v>
      </c>
      <c r="G68">
        <f t="shared" si="2"/>
        <v>1759045.6800000002</v>
      </c>
      <c r="H68">
        <v>2219</v>
      </c>
    </row>
    <row r="69" spans="1:9" x14ac:dyDescent="0.25">
      <c r="A69">
        <v>2009</v>
      </c>
      <c r="B69" t="s">
        <v>144</v>
      </c>
      <c r="C69" t="s">
        <v>200</v>
      </c>
      <c r="D69" t="s">
        <v>58</v>
      </c>
      <c r="E69" t="s">
        <v>221</v>
      </c>
      <c r="F69">
        <v>2746.68</v>
      </c>
      <c r="G69">
        <f t="shared" si="2"/>
        <v>6726619.3199999994</v>
      </c>
      <c r="H69">
        <v>2449</v>
      </c>
    </row>
    <row r="70" spans="1:9" x14ac:dyDescent="0.25">
      <c r="A70">
        <v>2009</v>
      </c>
      <c r="B70" t="s">
        <v>144</v>
      </c>
      <c r="C70" t="s">
        <v>172</v>
      </c>
      <c r="D70" t="s">
        <v>59</v>
      </c>
      <c r="E70" t="s">
        <v>221</v>
      </c>
      <c r="F70">
        <v>0</v>
      </c>
      <c r="G70">
        <f t="shared" si="2"/>
        <v>0</v>
      </c>
      <c r="H70">
        <v>2400</v>
      </c>
    </row>
    <row r="71" spans="1:9" x14ac:dyDescent="0.25">
      <c r="A71">
        <v>2009</v>
      </c>
      <c r="B71" t="s">
        <v>144</v>
      </c>
      <c r="C71" t="s">
        <v>159</v>
      </c>
      <c r="D71" t="s">
        <v>60</v>
      </c>
      <c r="E71" t="s">
        <v>221</v>
      </c>
      <c r="F71">
        <v>0</v>
      </c>
      <c r="G71">
        <f t="shared" si="2"/>
        <v>0</v>
      </c>
      <c r="H71">
        <v>41</v>
      </c>
    </row>
    <row r="72" spans="1:9" x14ac:dyDescent="0.25">
      <c r="A72">
        <v>2009</v>
      </c>
      <c r="B72" t="s">
        <v>144</v>
      </c>
      <c r="C72" t="s">
        <v>199</v>
      </c>
      <c r="D72" t="s">
        <v>61</v>
      </c>
      <c r="E72" t="s">
        <v>221</v>
      </c>
      <c r="F72">
        <v>0</v>
      </c>
      <c r="G72">
        <f t="shared" si="2"/>
        <v>0</v>
      </c>
      <c r="H72">
        <v>54</v>
      </c>
    </row>
    <row r="73" spans="1:9" x14ac:dyDescent="0.25">
      <c r="A73">
        <v>2009</v>
      </c>
      <c r="B73" t="s">
        <v>144</v>
      </c>
      <c r="C73" t="s">
        <v>192</v>
      </c>
      <c r="D73" t="s">
        <v>62</v>
      </c>
      <c r="E73" t="s">
        <v>221</v>
      </c>
      <c r="F73">
        <v>0</v>
      </c>
      <c r="G73">
        <f t="shared" si="2"/>
        <v>0</v>
      </c>
      <c r="H73">
        <v>56</v>
      </c>
    </row>
    <row r="74" spans="1:9" x14ac:dyDescent="0.25">
      <c r="A74">
        <v>2009</v>
      </c>
      <c r="B74" t="s">
        <v>144</v>
      </c>
      <c r="C74" t="s">
        <v>153</v>
      </c>
      <c r="D74" t="s">
        <v>63</v>
      </c>
      <c r="E74" t="s">
        <v>221</v>
      </c>
      <c r="F74">
        <v>0</v>
      </c>
      <c r="G74">
        <f t="shared" si="2"/>
        <v>0</v>
      </c>
      <c r="H74">
        <v>4138</v>
      </c>
    </row>
    <row r="75" spans="1:9" x14ac:dyDescent="0.25">
      <c r="A75">
        <v>2009</v>
      </c>
      <c r="B75" t="s">
        <v>144</v>
      </c>
      <c r="C75" t="s">
        <v>146</v>
      </c>
      <c r="D75" t="s">
        <v>64</v>
      </c>
      <c r="E75" t="s">
        <v>221</v>
      </c>
      <c r="F75">
        <v>0</v>
      </c>
      <c r="G75">
        <f t="shared" si="2"/>
        <v>0</v>
      </c>
      <c r="H75">
        <v>453</v>
      </c>
    </row>
    <row r="76" spans="1:9" x14ac:dyDescent="0.25">
      <c r="A76">
        <v>2009</v>
      </c>
      <c r="B76" t="s">
        <v>144</v>
      </c>
      <c r="C76" t="s">
        <v>217</v>
      </c>
      <c r="D76" t="s">
        <v>65</v>
      </c>
      <c r="E76" t="s">
        <v>221</v>
      </c>
      <c r="F76">
        <v>0</v>
      </c>
      <c r="G76">
        <f t="shared" si="2"/>
        <v>0</v>
      </c>
      <c r="H76">
        <v>1</v>
      </c>
    </row>
    <row r="77" spans="1:9" x14ac:dyDescent="0.25">
      <c r="C77" t="s">
        <v>220</v>
      </c>
      <c r="G77">
        <f>SUM(G2:G76)</f>
        <v>114142441.19999999</v>
      </c>
    </row>
    <row r="78" spans="1:9" x14ac:dyDescent="0.25">
      <c r="I78" s="4"/>
    </row>
    <row r="79" spans="1:9" ht="16.5" customHeight="1" x14ac:dyDescent="0.25">
      <c r="C79" t="s">
        <v>66</v>
      </c>
    </row>
    <row r="80" spans="1:9" x14ac:dyDescent="0.25">
      <c r="A80" t="s">
        <v>233</v>
      </c>
      <c r="B80" t="s">
        <v>234</v>
      </c>
      <c r="C80" t="s">
        <v>235</v>
      </c>
      <c r="D80" t="s">
        <v>249</v>
      </c>
      <c r="E80" t="s">
        <v>236</v>
      </c>
      <c r="F80" t="s">
        <v>237</v>
      </c>
      <c r="G80" t="s">
        <v>232</v>
      </c>
      <c r="H80" t="s">
        <v>0</v>
      </c>
    </row>
    <row r="81" spans="1:9" s="7" customFormat="1" x14ac:dyDescent="0.25">
      <c r="A81">
        <v>2009</v>
      </c>
      <c r="B81" t="s">
        <v>144</v>
      </c>
      <c r="C81" t="s">
        <v>148</v>
      </c>
      <c r="D81" t="s">
        <v>145</v>
      </c>
      <c r="E81" t="s">
        <v>221</v>
      </c>
      <c r="F81">
        <v>2746.68</v>
      </c>
      <c r="G81">
        <f t="shared" ref="G81" si="3">F81*H81</f>
        <v>2746.68</v>
      </c>
      <c r="H81">
        <v>1</v>
      </c>
      <c r="I81" s="6"/>
    </row>
    <row r="82" spans="1:9" s="7" customFormat="1" x14ac:dyDescent="0.25">
      <c r="A82">
        <v>2009</v>
      </c>
      <c r="B82" t="s">
        <v>218</v>
      </c>
      <c r="C82" t="s">
        <v>198</v>
      </c>
      <c r="D82" t="s">
        <v>67</v>
      </c>
      <c r="E82" t="s">
        <v>221</v>
      </c>
      <c r="F82">
        <v>0</v>
      </c>
      <c r="G82">
        <v>0</v>
      </c>
      <c r="H82">
        <v>1</v>
      </c>
      <c r="I82" s="6"/>
    </row>
    <row r="83" spans="1:9" s="7" customFormat="1" x14ac:dyDescent="0.25">
      <c r="A83">
        <v>2009</v>
      </c>
      <c r="B83" t="s">
        <v>218</v>
      </c>
      <c r="C83" t="s">
        <v>198</v>
      </c>
      <c r="D83" t="s">
        <v>68</v>
      </c>
      <c r="E83" t="s">
        <v>221</v>
      </c>
      <c r="F83">
        <v>0</v>
      </c>
      <c r="G83">
        <v>0</v>
      </c>
      <c r="H83">
        <v>1</v>
      </c>
      <c r="I83" s="6"/>
    </row>
    <row r="84" spans="1:9" s="7" customFormat="1" x14ac:dyDescent="0.25">
      <c r="A84">
        <v>2009</v>
      </c>
      <c r="B84" t="s">
        <v>218</v>
      </c>
      <c r="C84" t="s">
        <v>238</v>
      </c>
      <c r="D84" t="s">
        <v>69</v>
      </c>
      <c r="E84" t="s">
        <v>221</v>
      </c>
      <c r="F84">
        <v>0</v>
      </c>
      <c r="G84">
        <f t="shared" ref="G84:G89" si="4">F84*H84</f>
        <v>0</v>
      </c>
      <c r="H84">
        <v>2</v>
      </c>
      <c r="I84" s="6"/>
    </row>
    <row r="85" spans="1:9" s="7" customFormat="1" x14ac:dyDescent="0.25">
      <c r="A85">
        <v>2009</v>
      </c>
      <c r="B85" t="s">
        <v>218</v>
      </c>
      <c r="C85" t="s">
        <v>164</v>
      </c>
      <c r="D85" t="s">
        <v>243</v>
      </c>
      <c r="E85" t="s">
        <v>221</v>
      </c>
      <c r="F85">
        <v>0</v>
      </c>
      <c r="G85">
        <f t="shared" si="4"/>
        <v>0</v>
      </c>
      <c r="H85">
        <v>1</v>
      </c>
      <c r="I85" s="6"/>
    </row>
    <row r="86" spans="1:9" s="7" customFormat="1" x14ac:dyDescent="0.25">
      <c r="A86">
        <v>2009</v>
      </c>
      <c r="B86" t="s">
        <v>218</v>
      </c>
      <c r="C86" t="s">
        <v>206</v>
      </c>
      <c r="D86" t="s">
        <v>70</v>
      </c>
      <c r="E86" t="s">
        <v>221</v>
      </c>
      <c r="F86">
        <v>0</v>
      </c>
      <c r="G86">
        <f t="shared" si="4"/>
        <v>0</v>
      </c>
      <c r="H86">
        <v>2</v>
      </c>
      <c r="I86" s="6"/>
    </row>
    <row r="87" spans="1:9" s="7" customFormat="1" x14ac:dyDescent="0.25">
      <c r="A87">
        <v>2009</v>
      </c>
      <c r="B87" t="s">
        <v>218</v>
      </c>
      <c r="C87" t="s">
        <v>217</v>
      </c>
      <c r="D87" t="s">
        <v>71</v>
      </c>
      <c r="E87" t="s">
        <v>221</v>
      </c>
      <c r="F87">
        <v>0</v>
      </c>
      <c r="G87">
        <f t="shared" si="4"/>
        <v>0</v>
      </c>
      <c r="H87">
        <v>6</v>
      </c>
      <c r="I87" s="6"/>
    </row>
    <row r="88" spans="1:9" s="7" customFormat="1" x14ac:dyDescent="0.25">
      <c r="A88">
        <v>2009</v>
      </c>
      <c r="B88" t="s">
        <v>218</v>
      </c>
      <c r="C88" t="s">
        <v>217</v>
      </c>
      <c r="D88" t="s">
        <v>72</v>
      </c>
      <c r="E88" t="s">
        <v>221</v>
      </c>
      <c r="F88">
        <v>0</v>
      </c>
      <c r="G88">
        <f t="shared" si="4"/>
        <v>0</v>
      </c>
      <c r="H88">
        <v>1</v>
      </c>
      <c r="I88" s="6"/>
    </row>
    <row r="89" spans="1:9" s="7" customFormat="1" x14ac:dyDescent="0.25">
      <c r="A89">
        <v>2009</v>
      </c>
      <c r="B89" t="s">
        <v>144</v>
      </c>
      <c r="C89" t="s">
        <v>214</v>
      </c>
      <c r="D89" t="s">
        <v>73</v>
      </c>
      <c r="E89" t="s">
        <v>221</v>
      </c>
      <c r="F89">
        <v>0</v>
      </c>
      <c r="G89">
        <f t="shared" si="4"/>
        <v>0</v>
      </c>
      <c r="H89">
        <v>12</v>
      </c>
      <c r="I89" s="6"/>
    </row>
    <row r="90" spans="1:9" x14ac:dyDescent="0.25">
      <c r="C90" t="s">
        <v>220</v>
      </c>
      <c r="G90">
        <f>SUM(G81:G89)</f>
        <v>2746.68</v>
      </c>
      <c r="I90" s="3"/>
    </row>
    <row r="91" spans="1:9" x14ac:dyDescent="0.25">
      <c r="I91" s="5"/>
    </row>
    <row r="92" spans="1:9" x14ac:dyDescent="0.25">
      <c r="C92" t="s">
        <v>74</v>
      </c>
      <c r="I92" s="3"/>
    </row>
    <row r="93" spans="1:9" x14ac:dyDescent="0.25">
      <c r="A93" t="s">
        <v>233</v>
      </c>
      <c r="B93" t="s">
        <v>234</v>
      </c>
      <c r="C93" t="s">
        <v>235</v>
      </c>
      <c r="D93" t="s">
        <v>249</v>
      </c>
      <c r="E93" t="s">
        <v>236</v>
      </c>
      <c r="F93" t="s">
        <v>237</v>
      </c>
      <c r="G93" t="s">
        <v>232</v>
      </c>
      <c r="H93" t="s">
        <v>0</v>
      </c>
      <c r="I93" s="3"/>
    </row>
    <row r="94" spans="1:9" s="7" customFormat="1" x14ac:dyDescent="0.25">
      <c r="A94">
        <v>2009</v>
      </c>
      <c r="B94" t="s">
        <v>144</v>
      </c>
      <c r="C94" t="s">
        <v>169</v>
      </c>
      <c r="D94" t="s">
        <v>75</v>
      </c>
      <c r="E94" t="s">
        <v>222</v>
      </c>
      <c r="F94">
        <v>0</v>
      </c>
      <c r="G94">
        <v>0</v>
      </c>
      <c r="H94">
        <v>156</v>
      </c>
      <c r="I94" s="6"/>
    </row>
    <row r="95" spans="1:9" s="7" customFormat="1" x14ac:dyDescent="0.25">
      <c r="A95">
        <v>2009</v>
      </c>
      <c r="B95" t="s">
        <v>144</v>
      </c>
      <c r="C95" t="s">
        <v>169</v>
      </c>
      <c r="D95" t="s">
        <v>4</v>
      </c>
      <c r="E95" t="s">
        <v>221</v>
      </c>
      <c r="F95">
        <v>8168.64</v>
      </c>
      <c r="G95">
        <f t="shared" ref="G95:G103" si="5">F95*H95</f>
        <v>73517.760000000009</v>
      </c>
      <c r="H95">
        <v>9</v>
      </c>
    </row>
    <row r="96" spans="1:9" s="7" customFormat="1" x14ac:dyDescent="0.25">
      <c r="A96">
        <v>2009</v>
      </c>
      <c r="B96" t="s">
        <v>144</v>
      </c>
      <c r="C96" t="s">
        <v>148</v>
      </c>
      <c r="D96" t="s">
        <v>3</v>
      </c>
      <c r="E96" t="s">
        <v>221</v>
      </c>
      <c r="F96">
        <v>6035</v>
      </c>
      <c r="G96">
        <f t="shared" si="5"/>
        <v>30175</v>
      </c>
      <c r="H96">
        <v>5</v>
      </c>
    </row>
    <row r="97" spans="1:9" s="7" customFormat="1" x14ac:dyDescent="0.25">
      <c r="A97">
        <v>2009</v>
      </c>
      <c r="B97" t="s">
        <v>144</v>
      </c>
      <c r="C97" t="s">
        <v>205</v>
      </c>
      <c r="D97" t="s">
        <v>76</v>
      </c>
      <c r="E97" t="s">
        <v>221</v>
      </c>
      <c r="F97">
        <v>800</v>
      </c>
      <c r="G97">
        <f t="shared" si="5"/>
        <v>1768000</v>
      </c>
      <c r="H97">
        <v>2210</v>
      </c>
    </row>
    <row r="98" spans="1:9" s="7" customFormat="1" x14ac:dyDescent="0.25">
      <c r="A98">
        <v>2009</v>
      </c>
      <c r="B98" t="s">
        <v>144</v>
      </c>
      <c r="C98" t="s">
        <v>216</v>
      </c>
      <c r="D98" t="s">
        <v>77</v>
      </c>
      <c r="E98" t="s">
        <v>221</v>
      </c>
      <c r="F98">
        <v>495</v>
      </c>
      <c r="G98">
        <f t="shared" si="5"/>
        <v>70290</v>
      </c>
      <c r="H98">
        <v>142</v>
      </c>
    </row>
    <row r="99" spans="1:9" s="7" customFormat="1" x14ac:dyDescent="0.25">
      <c r="A99">
        <v>2009</v>
      </c>
      <c r="B99" t="s">
        <v>144</v>
      </c>
      <c r="C99" t="s">
        <v>205</v>
      </c>
      <c r="D99" t="s">
        <v>78</v>
      </c>
      <c r="E99" t="s">
        <v>221</v>
      </c>
      <c r="F99">
        <v>800</v>
      </c>
      <c r="G99">
        <f t="shared" si="5"/>
        <v>7200</v>
      </c>
      <c r="H99">
        <v>9</v>
      </c>
    </row>
    <row r="100" spans="1:9" s="7" customFormat="1" x14ac:dyDescent="0.25">
      <c r="A100">
        <v>2009</v>
      </c>
      <c r="B100" t="s">
        <v>144</v>
      </c>
      <c r="C100" t="s">
        <v>167</v>
      </c>
      <c r="D100" t="s">
        <v>79</v>
      </c>
      <c r="E100" t="s">
        <v>221</v>
      </c>
      <c r="F100">
        <v>0</v>
      </c>
      <c r="G100">
        <f t="shared" si="5"/>
        <v>0</v>
      </c>
      <c r="H100">
        <v>1</v>
      </c>
    </row>
    <row r="101" spans="1:9" s="7" customFormat="1" x14ac:dyDescent="0.25">
      <c r="A101">
        <v>2009</v>
      </c>
      <c r="B101" t="s">
        <v>144</v>
      </c>
      <c r="C101" t="s">
        <v>197</v>
      </c>
      <c r="D101" t="s">
        <v>80</v>
      </c>
      <c r="E101" t="s">
        <v>221</v>
      </c>
      <c r="F101">
        <v>0</v>
      </c>
      <c r="G101">
        <f t="shared" si="5"/>
        <v>0</v>
      </c>
      <c r="H101">
        <v>1</v>
      </c>
    </row>
    <row r="102" spans="1:9" s="7" customFormat="1" x14ac:dyDescent="0.25">
      <c r="A102">
        <v>2009</v>
      </c>
      <c r="B102" t="s">
        <v>144</v>
      </c>
      <c r="C102" t="s">
        <v>217</v>
      </c>
      <c r="D102" t="s">
        <v>81</v>
      </c>
      <c r="E102" t="s">
        <v>221</v>
      </c>
      <c r="F102">
        <v>0</v>
      </c>
      <c r="G102">
        <f t="shared" si="5"/>
        <v>0</v>
      </c>
      <c r="H102">
        <v>3</v>
      </c>
    </row>
    <row r="103" spans="1:9" s="7" customFormat="1" x14ac:dyDescent="0.25">
      <c r="A103">
        <v>2009</v>
      </c>
      <c r="B103" t="s">
        <v>144</v>
      </c>
      <c r="C103" t="s">
        <v>164</v>
      </c>
      <c r="D103" t="s">
        <v>82</v>
      </c>
      <c r="E103" t="s">
        <v>221</v>
      </c>
      <c r="F103">
        <v>2435</v>
      </c>
      <c r="G103">
        <f t="shared" si="5"/>
        <v>2435</v>
      </c>
      <c r="H103">
        <v>1</v>
      </c>
    </row>
    <row r="104" spans="1:9" x14ac:dyDescent="0.25">
      <c r="C104" t="s">
        <v>220</v>
      </c>
      <c r="G104">
        <f>SUM(G94:G103)</f>
        <v>1951617.76</v>
      </c>
    </row>
    <row r="105" spans="1:9" x14ac:dyDescent="0.25">
      <c r="I105" s="4"/>
    </row>
    <row r="106" spans="1:9" x14ac:dyDescent="0.25">
      <c r="C106" t="s">
        <v>239</v>
      </c>
    </row>
    <row r="107" spans="1:9" x14ac:dyDescent="0.25">
      <c r="C107" t="s">
        <v>240</v>
      </c>
    </row>
    <row r="108" spans="1:9" x14ac:dyDescent="0.25">
      <c r="A108" t="s">
        <v>233</v>
      </c>
      <c r="B108" t="s">
        <v>234</v>
      </c>
      <c r="C108" t="s">
        <v>235</v>
      </c>
      <c r="D108" t="s">
        <v>249</v>
      </c>
      <c r="E108" t="s">
        <v>236</v>
      </c>
      <c r="F108" t="s">
        <v>237</v>
      </c>
      <c r="G108" t="s">
        <v>232</v>
      </c>
      <c r="H108" t="s">
        <v>0</v>
      </c>
    </row>
    <row r="109" spans="1:9" s="7" customFormat="1" x14ac:dyDescent="0.25">
      <c r="A109">
        <v>2009</v>
      </c>
      <c r="B109" t="s">
        <v>144</v>
      </c>
      <c r="C109" t="s">
        <v>217</v>
      </c>
      <c r="D109" t="s">
        <v>83</v>
      </c>
      <c r="E109" t="s">
        <v>221</v>
      </c>
      <c r="F109">
        <v>4350</v>
      </c>
      <c r="G109">
        <f t="shared" ref="G109:G112" si="6">F109*H109</f>
        <v>13050</v>
      </c>
      <c r="H109">
        <v>3</v>
      </c>
    </row>
    <row r="110" spans="1:9" s="7" customFormat="1" x14ac:dyDescent="0.25">
      <c r="A110">
        <v>2009</v>
      </c>
      <c r="B110" t="s">
        <v>144</v>
      </c>
      <c r="C110" t="s">
        <v>191</v>
      </c>
      <c r="D110" t="s">
        <v>224</v>
      </c>
      <c r="E110" t="s">
        <v>221</v>
      </c>
      <c r="F110">
        <v>3675</v>
      </c>
      <c r="G110">
        <f t="shared" si="6"/>
        <v>0</v>
      </c>
      <c r="H110">
        <v>0</v>
      </c>
    </row>
    <row r="111" spans="1:9" s="7" customFormat="1" x14ac:dyDescent="0.25">
      <c r="A111">
        <v>2009</v>
      </c>
      <c r="B111" t="s">
        <v>144</v>
      </c>
      <c r="C111" t="s">
        <v>189</v>
      </c>
      <c r="D111" t="s">
        <v>84</v>
      </c>
      <c r="E111" t="s">
        <v>221</v>
      </c>
      <c r="F111">
        <v>4050</v>
      </c>
      <c r="G111">
        <f t="shared" si="6"/>
        <v>8100</v>
      </c>
      <c r="H111">
        <v>2</v>
      </c>
    </row>
    <row r="112" spans="1:9" s="7" customFormat="1" x14ac:dyDescent="0.25">
      <c r="A112">
        <v>2009</v>
      </c>
      <c r="B112" t="s">
        <v>144</v>
      </c>
      <c r="C112" t="s">
        <v>241</v>
      </c>
      <c r="D112" t="s">
        <v>85</v>
      </c>
      <c r="E112" t="s">
        <v>221</v>
      </c>
      <c r="F112">
        <v>3375</v>
      </c>
      <c r="G112">
        <f t="shared" si="6"/>
        <v>3375</v>
      </c>
      <c r="H112">
        <v>1</v>
      </c>
    </row>
    <row r="113" spans="1:9" x14ac:dyDescent="0.25">
      <c r="C113" t="s">
        <v>220</v>
      </c>
      <c r="G113">
        <f>SUM(G109:G112)</f>
        <v>24525</v>
      </c>
    </row>
    <row r="114" spans="1:9" x14ac:dyDescent="0.25">
      <c r="I114" s="4"/>
    </row>
    <row r="115" spans="1:9" x14ac:dyDescent="0.25">
      <c r="C115" t="s">
        <v>244</v>
      </c>
    </row>
    <row r="116" spans="1:9" x14ac:dyDescent="0.25">
      <c r="A116" t="s">
        <v>233</v>
      </c>
      <c r="B116" t="s">
        <v>234</v>
      </c>
      <c r="C116" t="s">
        <v>235</v>
      </c>
      <c r="D116" t="s">
        <v>249</v>
      </c>
      <c r="E116" t="s">
        <v>236</v>
      </c>
      <c r="F116" t="s">
        <v>237</v>
      </c>
      <c r="G116" t="s">
        <v>232</v>
      </c>
      <c r="H116" t="s">
        <v>0</v>
      </c>
    </row>
    <row r="117" spans="1:9" s="7" customFormat="1" x14ac:dyDescent="0.25">
      <c r="A117">
        <v>2009</v>
      </c>
      <c r="B117" t="s">
        <v>144</v>
      </c>
      <c r="C117" t="s">
        <v>175</v>
      </c>
      <c r="D117" t="s">
        <v>86</v>
      </c>
      <c r="E117" t="s">
        <v>221</v>
      </c>
      <c r="F117">
        <v>4863.2</v>
      </c>
      <c r="G117">
        <f t="shared" ref="G117:G124" si="7">F117*H117</f>
        <v>43768.799999999996</v>
      </c>
      <c r="H117">
        <v>9</v>
      </c>
    </row>
    <row r="118" spans="1:9" s="7" customFormat="1" x14ac:dyDescent="0.25">
      <c r="A118">
        <v>2009</v>
      </c>
      <c r="B118" t="s">
        <v>144</v>
      </c>
      <c r="C118" t="s">
        <v>168</v>
      </c>
      <c r="D118" t="s">
        <v>87</v>
      </c>
      <c r="E118" t="s">
        <v>221</v>
      </c>
      <c r="F118">
        <v>64596.45</v>
      </c>
      <c r="G118">
        <f t="shared" si="7"/>
        <v>258385.8</v>
      </c>
      <c r="H118">
        <v>4</v>
      </c>
    </row>
    <row r="119" spans="1:9" s="7" customFormat="1" x14ac:dyDescent="0.25">
      <c r="A119">
        <v>2009</v>
      </c>
      <c r="B119" t="s">
        <v>144</v>
      </c>
      <c r="C119" t="s">
        <v>217</v>
      </c>
      <c r="D119" t="s">
        <v>88</v>
      </c>
      <c r="E119" t="s">
        <v>221</v>
      </c>
      <c r="F119">
        <v>5946</v>
      </c>
      <c r="G119">
        <f t="shared" si="7"/>
        <v>1902720</v>
      </c>
      <c r="H119">
        <v>320</v>
      </c>
    </row>
    <row r="120" spans="1:9" s="7" customFormat="1" x14ac:dyDescent="0.25">
      <c r="A120">
        <v>2009</v>
      </c>
      <c r="B120" t="s">
        <v>144</v>
      </c>
      <c r="C120" t="s">
        <v>217</v>
      </c>
      <c r="D120" t="s">
        <v>89</v>
      </c>
      <c r="E120" t="s">
        <v>221</v>
      </c>
      <c r="F120">
        <v>5241.6000000000004</v>
      </c>
      <c r="G120">
        <f t="shared" si="7"/>
        <v>131040.00000000001</v>
      </c>
      <c r="H120">
        <v>25</v>
      </c>
    </row>
    <row r="121" spans="1:9" s="7" customFormat="1" x14ac:dyDescent="0.25">
      <c r="A121">
        <v>2009</v>
      </c>
      <c r="B121" t="s">
        <v>144</v>
      </c>
      <c r="C121" t="s">
        <v>217</v>
      </c>
      <c r="D121" t="s">
        <v>90</v>
      </c>
      <c r="E121" t="s">
        <v>221</v>
      </c>
      <c r="F121">
        <v>16450</v>
      </c>
      <c r="G121">
        <f t="shared" si="7"/>
        <v>131600</v>
      </c>
      <c r="H121">
        <v>8</v>
      </c>
    </row>
    <row r="122" spans="1:9" s="7" customFormat="1" x14ac:dyDescent="0.25">
      <c r="A122">
        <v>2009</v>
      </c>
      <c r="B122" t="s">
        <v>144</v>
      </c>
      <c r="C122" t="s">
        <v>217</v>
      </c>
      <c r="D122" t="s">
        <v>91</v>
      </c>
      <c r="E122" t="s">
        <v>221</v>
      </c>
      <c r="F122">
        <v>2650</v>
      </c>
      <c r="G122">
        <f t="shared" si="7"/>
        <v>2650</v>
      </c>
      <c r="H122">
        <v>1</v>
      </c>
    </row>
    <row r="123" spans="1:9" s="7" customFormat="1" x14ac:dyDescent="0.25">
      <c r="A123">
        <v>2009</v>
      </c>
      <c r="B123" t="s">
        <v>144</v>
      </c>
      <c r="C123" t="s">
        <v>213</v>
      </c>
      <c r="D123" t="s">
        <v>92</v>
      </c>
      <c r="E123" t="s">
        <v>221</v>
      </c>
      <c r="F123">
        <v>96685.42</v>
      </c>
      <c r="G123">
        <f t="shared" si="7"/>
        <v>386741.68</v>
      </c>
      <c r="H123">
        <v>4</v>
      </c>
    </row>
    <row r="124" spans="1:9" s="7" customFormat="1" x14ac:dyDescent="0.25">
      <c r="A124">
        <v>2009</v>
      </c>
      <c r="B124" t="s">
        <v>144</v>
      </c>
      <c r="C124" t="s">
        <v>238</v>
      </c>
      <c r="D124" t="s">
        <v>93</v>
      </c>
      <c r="E124" t="s">
        <v>221</v>
      </c>
      <c r="F124">
        <v>54652</v>
      </c>
      <c r="G124">
        <f t="shared" si="7"/>
        <v>273260</v>
      </c>
      <c r="H124">
        <v>5</v>
      </c>
    </row>
    <row r="125" spans="1:9" x14ac:dyDescent="0.25">
      <c r="C125" t="s">
        <v>220</v>
      </c>
      <c r="G125">
        <f>SUM(G117:G124)</f>
        <v>3130166.2800000003</v>
      </c>
    </row>
    <row r="126" spans="1:9" x14ac:dyDescent="0.25">
      <c r="I126" s="4"/>
    </row>
    <row r="127" spans="1:9" x14ac:dyDescent="0.25">
      <c r="C127" t="s">
        <v>94</v>
      </c>
    </row>
    <row r="128" spans="1:9" x14ac:dyDescent="0.25">
      <c r="A128" t="s">
        <v>233</v>
      </c>
      <c r="B128" t="s">
        <v>234</v>
      </c>
      <c r="C128" t="s">
        <v>235</v>
      </c>
      <c r="D128" t="s">
        <v>249</v>
      </c>
      <c r="E128" t="s">
        <v>236</v>
      </c>
      <c r="F128" t="s">
        <v>237</v>
      </c>
      <c r="G128" t="s">
        <v>232</v>
      </c>
      <c r="H128" t="s">
        <v>0</v>
      </c>
    </row>
    <row r="129" spans="1:9" s="7" customFormat="1" x14ac:dyDescent="0.25">
      <c r="A129">
        <v>2009</v>
      </c>
      <c r="B129" t="s">
        <v>144</v>
      </c>
      <c r="C129" t="s">
        <v>216</v>
      </c>
      <c r="D129" t="s">
        <v>95</v>
      </c>
      <c r="E129" t="s">
        <v>221</v>
      </c>
      <c r="F129">
        <v>1000</v>
      </c>
      <c r="G129">
        <f>F129*H129</f>
        <v>500000</v>
      </c>
      <c r="H129">
        <v>500</v>
      </c>
    </row>
    <row r="130" spans="1:9" x14ac:dyDescent="0.25">
      <c r="C130" t="s">
        <v>96</v>
      </c>
    </row>
    <row r="131" spans="1:9" s="7" customFormat="1" x14ac:dyDescent="0.25">
      <c r="A131">
        <v>2009</v>
      </c>
      <c r="B131" t="s">
        <v>144</v>
      </c>
      <c r="C131" t="s">
        <v>216</v>
      </c>
      <c r="D131" t="s">
        <v>97</v>
      </c>
      <c r="E131" t="s">
        <v>221</v>
      </c>
      <c r="F131">
        <v>580</v>
      </c>
      <c r="G131">
        <f>F131*H131</f>
        <v>124700</v>
      </c>
      <c r="H131">
        <v>215</v>
      </c>
    </row>
    <row r="132" spans="1:9" x14ac:dyDescent="0.25">
      <c r="C132" t="s">
        <v>245</v>
      </c>
    </row>
    <row r="133" spans="1:9" x14ac:dyDescent="0.25">
      <c r="A133" t="s">
        <v>233</v>
      </c>
      <c r="B133" t="s">
        <v>234</v>
      </c>
      <c r="C133" t="s">
        <v>235</v>
      </c>
      <c r="D133" t="s">
        <v>249</v>
      </c>
      <c r="E133" t="s">
        <v>236</v>
      </c>
      <c r="F133" t="s">
        <v>237</v>
      </c>
      <c r="G133" t="s">
        <v>232</v>
      </c>
      <c r="H133" t="s">
        <v>0</v>
      </c>
    </row>
    <row r="134" spans="1:9" s="7" customFormat="1" x14ac:dyDescent="0.25">
      <c r="A134">
        <v>2009</v>
      </c>
      <c r="B134" t="s">
        <v>144</v>
      </c>
      <c r="C134" t="s">
        <v>212</v>
      </c>
      <c r="D134" t="s">
        <v>98</v>
      </c>
      <c r="E134" t="s">
        <v>221</v>
      </c>
      <c r="F134">
        <v>800</v>
      </c>
      <c r="G134">
        <f t="shared" ref="G134:G140" si="8">F134*H134</f>
        <v>4000</v>
      </c>
      <c r="H134">
        <v>5</v>
      </c>
    </row>
    <row r="135" spans="1:9" s="7" customFormat="1" x14ac:dyDescent="0.25">
      <c r="A135">
        <v>2009</v>
      </c>
      <c r="B135" t="s">
        <v>144</v>
      </c>
      <c r="C135" t="s">
        <v>169</v>
      </c>
      <c r="D135" t="s">
        <v>99</v>
      </c>
      <c r="E135" t="s">
        <v>221</v>
      </c>
      <c r="F135">
        <v>2800</v>
      </c>
      <c r="G135">
        <f t="shared" si="8"/>
        <v>28000</v>
      </c>
      <c r="H135">
        <v>10</v>
      </c>
    </row>
    <row r="136" spans="1:9" s="7" customFormat="1" x14ac:dyDescent="0.25">
      <c r="A136">
        <v>2009</v>
      </c>
      <c r="B136" t="s">
        <v>144</v>
      </c>
      <c r="C136" t="s">
        <v>209</v>
      </c>
      <c r="D136" t="s">
        <v>100</v>
      </c>
      <c r="E136" t="s">
        <v>221</v>
      </c>
      <c r="F136">
        <v>4700</v>
      </c>
      <c r="G136">
        <f t="shared" si="8"/>
        <v>23500</v>
      </c>
      <c r="H136">
        <v>5</v>
      </c>
    </row>
    <row r="137" spans="1:9" s="7" customFormat="1" x14ac:dyDescent="0.25">
      <c r="A137">
        <v>2009</v>
      </c>
      <c r="B137" t="s">
        <v>144</v>
      </c>
      <c r="C137" t="s">
        <v>202</v>
      </c>
      <c r="D137" t="s">
        <v>101</v>
      </c>
      <c r="E137" t="s">
        <v>221</v>
      </c>
      <c r="F137">
        <v>1125</v>
      </c>
      <c r="G137">
        <f t="shared" si="8"/>
        <v>4500</v>
      </c>
      <c r="H137">
        <v>4</v>
      </c>
    </row>
    <row r="138" spans="1:9" s="7" customFormat="1" x14ac:dyDescent="0.25">
      <c r="A138">
        <v>2009</v>
      </c>
      <c r="B138" t="s">
        <v>144</v>
      </c>
      <c r="C138" t="s">
        <v>170</v>
      </c>
      <c r="D138" t="s">
        <v>102</v>
      </c>
      <c r="E138" t="s">
        <v>221</v>
      </c>
      <c r="F138">
        <v>120</v>
      </c>
      <c r="G138">
        <f t="shared" si="8"/>
        <v>8640</v>
      </c>
      <c r="H138">
        <v>72</v>
      </c>
    </row>
    <row r="139" spans="1:9" s="7" customFormat="1" x14ac:dyDescent="0.25">
      <c r="A139">
        <v>2009</v>
      </c>
      <c r="B139" t="s">
        <v>144</v>
      </c>
      <c r="C139" t="s">
        <v>203</v>
      </c>
      <c r="D139" t="s">
        <v>103</v>
      </c>
      <c r="E139" t="s">
        <v>221</v>
      </c>
      <c r="F139">
        <v>1695</v>
      </c>
      <c r="G139">
        <f t="shared" si="8"/>
        <v>13560</v>
      </c>
      <c r="H139">
        <v>8</v>
      </c>
    </row>
    <row r="140" spans="1:9" s="7" customFormat="1" x14ac:dyDescent="0.25">
      <c r="A140">
        <v>2009</v>
      </c>
      <c r="B140" t="s">
        <v>144</v>
      </c>
      <c r="C140" t="s">
        <v>204</v>
      </c>
      <c r="D140" t="s">
        <v>104</v>
      </c>
      <c r="E140" t="s">
        <v>221</v>
      </c>
      <c r="F140">
        <v>3800</v>
      </c>
      <c r="G140">
        <f t="shared" si="8"/>
        <v>11400</v>
      </c>
      <c r="H140">
        <v>3</v>
      </c>
    </row>
    <row r="141" spans="1:9" x14ac:dyDescent="0.25">
      <c r="C141" t="s">
        <v>220</v>
      </c>
      <c r="G141">
        <f>SUM(G134:G140)</f>
        <v>93600</v>
      </c>
    </row>
    <row r="142" spans="1:9" x14ac:dyDescent="0.25">
      <c r="I142" s="4"/>
    </row>
    <row r="143" spans="1:9" x14ac:dyDescent="0.25">
      <c r="C143" t="s">
        <v>105</v>
      </c>
    </row>
    <row r="144" spans="1:9" x14ac:dyDescent="0.25">
      <c r="A144" t="s">
        <v>233</v>
      </c>
      <c r="B144" t="s">
        <v>234</v>
      </c>
      <c r="C144" t="s">
        <v>235</v>
      </c>
      <c r="D144" t="s">
        <v>249</v>
      </c>
      <c r="E144" t="s">
        <v>236</v>
      </c>
      <c r="F144" t="s">
        <v>237</v>
      </c>
      <c r="G144" t="s">
        <v>232</v>
      </c>
      <c r="H144" t="s">
        <v>0</v>
      </c>
    </row>
    <row r="145" spans="1:9" s="7" customFormat="1" x14ac:dyDescent="0.25">
      <c r="A145">
        <v>2009</v>
      </c>
      <c r="B145" t="s">
        <v>144</v>
      </c>
      <c r="C145" t="s">
        <v>196</v>
      </c>
      <c r="D145" t="s">
        <v>106</v>
      </c>
      <c r="E145" t="s">
        <v>221</v>
      </c>
      <c r="F145">
        <v>16500</v>
      </c>
      <c r="G145">
        <f>F145*H145</f>
        <v>66000</v>
      </c>
      <c r="H145">
        <v>4</v>
      </c>
    </row>
    <row r="146" spans="1:9" s="7" customFormat="1" x14ac:dyDescent="0.25">
      <c r="A146">
        <v>2009</v>
      </c>
      <c r="B146" t="s">
        <v>144</v>
      </c>
      <c r="C146" t="s">
        <v>147</v>
      </c>
      <c r="D146" t="s">
        <v>107</v>
      </c>
      <c r="E146" t="s">
        <v>221</v>
      </c>
      <c r="F146">
        <v>15500</v>
      </c>
      <c r="G146">
        <f>F146*H146</f>
        <v>15500</v>
      </c>
      <c r="H146">
        <v>1</v>
      </c>
    </row>
    <row r="147" spans="1:9" s="7" customFormat="1" x14ac:dyDescent="0.25">
      <c r="A147">
        <v>2009</v>
      </c>
      <c r="B147" t="s">
        <v>144</v>
      </c>
      <c r="C147" t="s">
        <v>148</v>
      </c>
      <c r="D147" t="s">
        <v>108</v>
      </c>
      <c r="E147" t="s">
        <v>221</v>
      </c>
      <c r="F147">
        <v>11000</v>
      </c>
      <c r="G147">
        <f>F147*H147</f>
        <v>99000</v>
      </c>
      <c r="H147">
        <v>9</v>
      </c>
    </row>
    <row r="148" spans="1:9" s="7" customFormat="1" x14ac:dyDescent="0.25">
      <c r="A148">
        <v>2009</v>
      </c>
      <c r="B148" t="s">
        <v>144</v>
      </c>
      <c r="C148" t="s">
        <v>165</v>
      </c>
      <c r="D148" t="s">
        <v>109</v>
      </c>
      <c r="E148" t="s">
        <v>221</v>
      </c>
      <c r="F148">
        <v>18000</v>
      </c>
      <c r="G148">
        <f>F148*H148</f>
        <v>18000</v>
      </c>
      <c r="H148">
        <v>1</v>
      </c>
    </row>
    <row r="149" spans="1:9" x14ac:dyDescent="0.25">
      <c r="C149" t="s">
        <v>219</v>
      </c>
      <c r="G149">
        <f>SUM(G145:G148)</f>
        <v>198500</v>
      </c>
    </row>
    <row r="150" spans="1:9" s="4" customFormat="1" x14ac:dyDescent="0.25">
      <c r="A150"/>
      <c r="B150"/>
      <c r="C150"/>
      <c r="D150"/>
      <c r="E150"/>
      <c r="F150"/>
      <c r="G150"/>
      <c r="H150"/>
    </row>
    <row r="151" spans="1:9" x14ac:dyDescent="0.25">
      <c r="C151" t="s">
        <v>110</v>
      </c>
    </row>
    <row r="152" spans="1:9" s="7" customFormat="1" x14ac:dyDescent="0.25">
      <c r="A152">
        <v>2009</v>
      </c>
      <c r="B152" t="s">
        <v>144</v>
      </c>
      <c r="C152" t="s">
        <v>158</v>
      </c>
      <c r="D152" t="s">
        <v>111</v>
      </c>
      <c r="E152" t="s">
        <v>221</v>
      </c>
      <c r="F152">
        <v>8910.34</v>
      </c>
      <c r="G152">
        <f>F152*H152</f>
        <v>8910.34</v>
      </c>
      <c r="H152">
        <v>1</v>
      </c>
    </row>
    <row r="153" spans="1:9" x14ac:dyDescent="0.25">
      <c r="I153" s="4"/>
    </row>
    <row r="154" spans="1:9" ht="16.5" customHeight="1" x14ac:dyDescent="0.25">
      <c r="C154" t="s">
        <v>246</v>
      </c>
    </row>
    <row r="155" spans="1:9" ht="16.5" customHeight="1" x14ac:dyDescent="0.25">
      <c r="A155" t="s">
        <v>233</v>
      </c>
      <c r="B155" t="s">
        <v>234</v>
      </c>
      <c r="C155" t="s">
        <v>235</v>
      </c>
      <c r="D155" t="s">
        <v>249</v>
      </c>
      <c r="E155" t="s">
        <v>236</v>
      </c>
      <c r="F155" t="s">
        <v>237</v>
      </c>
      <c r="G155" t="s">
        <v>232</v>
      </c>
      <c r="H155" t="s">
        <v>0</v>
      </c>
    </row>
    <row r="156" spans="1:9" x14ac:dyDescent="0.25">
      <c r="A156">
        <v>2009</v>
      </c>
      <c r="B156" t="s">
        <v>144</v>
      </c>
      <c r="C156" t="s">
        <v>158</v>
      </c>
      <c r="D156" t="s">
        <v>228</v>
      </c>
      <c r="E156" t="s">
        <v>221</v>
      </c>
      <c r="F156">
        <v>11000</v>
      </c>
      <c r="G156">
        <f>F156*H156</f>
        <v>770000</v>
      </c>
      <c r="H156">
        <v>70</v>
      </c>
    </row>
    <row r="157" spans="1:9" x14ac:dyDescent="0.25">
      <c r="I157" s="4"/>
    </row>
    <row r="158" spans="1:9" x14ac:dyDescent="0.25">
      <c r="C158" t="s">
        <v>112</v>
      </c>
    </row>
    <row r="159" spans="1:9" x14ac:dyDescent="0.25">
      <c r="A159" t="s">
        <v>233</v>
      </c>
      <c r="B159" t="s">
        <v>234</v>
      </c>
      <c r="C159" t="s">
        <v>235</v>
      </c>
      <c r="D159" t="s">
        <v>249</v>
      </c>
      <c r="E159" t="s">
        <v>236</v>
      </c>
      <c r="F159" t="s">
        <v>237</v>
      </c>
      <c r="G159" t="s">
        <v>232</v>
      </c>
      <c r="H159" t="s">
        <v>0</v>
      </c>
    </row>
    <row r="160" spans="1:9" x14ac:dyDescent="0.25">
      <c r="A160">
        <v>2009</v>
      </c>
      <c r="B160" t="s">
        <v>144</v>
      </c>
      <c r="C160" t="s">
        <v>211</v>
      </c>
      <c r="D160" t="s">
        <v>113</v>
      </c>
      <c r="E160" t="s">
        <v>221</v>
      </c>
      <c r="F160">
        <v>0</v>
      </c>
      <c r="G160">
        <f>F160*H160</f>
        <v>0</v>
      </c>
      <c r="H160">
        <v>5</v>
      </c>
    </row>
    <row r="161" spans="1:9" x14ac:dyDescent="0.25">
      <c r="A161">
        <v>2009</v>
      </c>
      <c r="B161" t="s">
        <v>144</v>
      </c>
      <c r="C161" t="s">
        <v>173</v>
      </c>
      <c r="D161" t="s">
        <v>114</v>
      </c>
      <c r="E161" t="s">
        <v>221</v>
      </c>
      <c r="F161">
        <v>775</v>
      </c>
      <c r="G161">
        <f>F161*H161</f>
        <v>5425</v>
      </c>
      <c r="H161">
        <v>7</v>
      </c>
    </row>
    <row r="162" spans="1:9" x14ac:dyDescent="0.25">
      <c r="A162">
        <v>2009</v>
      </c>
      <c r="B162" t="s">
        <v>144</v>
      </c>
      <c r="C162" t="s">
        <v>157</v>
      </c>
      <c r="D162" t="s">
        <v>53</v>
      </c>
      <c r="E162" t="s">
        <v>221</v>
      </c>
      <c r="F162">
        <v>700</v>
      </c>
      <c r="G162">
        <f>F162*H162</f>
        <v>1400</v>
      </c>
      <c r="H162">
        <v>2</v>
      </c>
    </row>
    <row r="163" spans="1:9" x14ac:dyDescent="0.25">
      <c r="C163" t="s">
        <v>220</v>
      </c>
      <c r="G163">
        <f>SUM(G160:G162)</f>
        <v>6825</v>
      </c>
    </row>
    <row r="164" spans="1:9" x14ac:dyDescent="0.25">
      <c r="I164" s="4"/>
    </row>
    <row r="165" spans="1:9" x14ac:dyDescent="0.25">
      <c r="I165" s="4"/>
    </row>
    <row r="166" spans="1:9" x14ac:dyDescent="0.25">
      <c r="C166" t="s">
        <v>250</v>
      </c>
    </row>
    <row r="167" spans="1:9" x14ac:dyDescent="0.25">
      <c r="A167" t="s">
        <v>233</v>
      </c>
      <c r="B167" t="s">
        <v>234</v>
      </c>
      <c r="C167" t="s">
        <v>247</v>
      </c>
    </row>
    <row r="168" spans="1:9" x14ac:dyDescent="0.25">
      <c r="A168">
        <v>2009</v>
      </c>
      <c r="B168" t="s">
        <v>144</v>
      </c>
      <c r="C168" t="s">
        <v>147</v>
      </c>
      <c r="D168" t="s">
        <v>1</v>
      </c>
      <c r="E168" t="s">
        <v>221</v>
      </c>
      <c r="F168">
        <v>7454</v>
      </c>
      <c r="G168">
        <f t="shared" ref="G168:G206" si="9">F168*H168</f>
        <v>22362</v>
      </c>
      <c r="H168">
        <v>3</v>
      </c>
    </row>
    <row r="169" spans="1:9" x14ac:dyDescent="0.25">
      <c r="A169">
        <v>2009</v>
      </c>
      <c r="B169" t="s">
        <v>144</v>
      </c>
      <c r="C169" t="s">
        <v>181</v>
      </c>
      <c r="D169" t="s">
        <v>4</v>
      </c>
      <c r="E169" t="s">
        <v>221</v>
      </c>
      <c r="F169">
        <v>8168.64</v>
      </c>
      <c r="G169">
        <f t="shared" si="9"/>
        <v>57180.480000000003</v>
      </c>
      <c r="H169">
        <v>7</v>
      </c>
    </row>
    <row r="170" spans="1:9" x14ac:dyDescent="0.25">
      <c r="A170">
        <v>2009</v>
      </c>
      <c r="B170" t="s">
        <v>144</v>
      </c>
      <c r="C170" t="s">
        <v>195</v>
      </c>
      <c r="D170" t="s">
        <v>115</v>
      </c>
      <c r="E170" t="s">
        <v>221</v>
      </c>
      <c r="F170">
        <v>10000</v>
      </c>
      <c r="G170">
        <f t="shared" si="9"/>
        <v>1310000</v>
      </c>
      <c r="H170">
        <v>131</v>
      </c>
    </row>
    <row r="171" spans="1:9" x14ac:dyDescent="0.25">
      <c r="A171">
        <v>2009</v>
      </c>
      <c r="B171" t="s">
        <v>144</v>
      </c>
      <c r="C171" t="s">
        <v>153</v>
      </c>
      <c r="D171" t="s">
        <v>116</v>
      </c>
      <c r="E171" t="s">
        <v>221</v>
      </c>
      <c r="F171">
        <v>2731.8</v>
      </c>
      <c r="G171">
        <f t="shared" si="9"/>
        <v>393379.2</v>
      </c>
      <c r="H171">
        <v>144</v>
      </c>
    </row>
    <row r="172" spans="1:9" x14ac:dyDescent="0.25">
      <c r="A172">
        <v>2009</v>
      </c>
      <c r="B172" t="s">
        <v>144</v>
      </c>
      <c r="C172" t="s">
        <v>216</v>
      </c>
      <c r="D172" t="s">
        <v>117</v>
      </c>
      <c r="E172" t="s">
        <v>221</v>
      </c>
      <c r="F172">
        <v>0</v>
      </c>
      <c r="G172">
        <f t="shared" si="9"/>
        <v>0</v>
      </c>
      <c r="H172">
        <v>44</v>
      </c>
    </row>
    <row r="173" spans="1:9" x14ac:dyDescent="0.25">
      <c r="A173">
        <v>2009</v>
      </c>
      <c r="B173" t="s">
        <v>144</v>
      </c>
      <c r="C173" t="s">
        <v>154</v>
      </c>
      <c r="D173" t="s">
        <v>118</v>
      </c>
      <c r="E173" t="s">
        <v>221</v>
      </c>
      <c r="F173">
        <v>3150</v>
      </c>
      <c r="G173">
        <f t="shared" si="9"/>
        <v>37800</v>
      </c>
      <c r="H173">
        <v>12</v>
      </c>
    </row>
    <row r="174" spans="1:9" x14ac:dyDescent="0.25">
      <c r="A174">
        <v>2009</v>
      </c>
      <c r="B174" t="s">
        <v>144</v>
      </c>
      <c r="C174" t="s">
        <v>154</v>
      </c>
      <c r="D174" t="s">
        <v>119</v>
      </c>
      <c r="E174" t="s">
        <v>221</v>
      </c>
      <c r="F174">
        <v>3813.31</v>
      </c>
      <c r="G174">
        <f t="shared" si="9"/>
        <v>3813.31</v>
      </c>
      <c r="H174">
        <v>1</v>
      </c>
    </row>
    <row r="175" spans="1:9" x14ac:dyDescent="0.25">
      <c r="A175">
        <v>2009</v>
      </c>
      <c r="B175" t="s">
        <v>144</v>
      </c>
      <c r="C175" t="s">
        <v>164</v>
      </c>
      <c r="D175" t="s">
        <v>120</v>
      </c>
      <c r="E175" t="s">
        <v>221</v>
      </c>
      <c r="F175">
        <v>2435</v>
      </c>
      <c r="G175">
        <f t="shared" si="9"/>
        <v>2435</v>
      </c>
      <c r="H175">
        <v>1</v>
      </c>
    </row>
    <row r="176" spans="1:9" x14ac:dyDescent="0.25">
      <c r="A176">
        <v>2009</v>
      </c>
      <c r="B176" t="s">
        <v>144</v>
      </c>
      <c r="C176" t="s">
        <v>162</v>
      </c>
      <c r="D176" t="s">
        <v>121</v>
      </c>
      <c r="E176" t="s">
        <v>221</v>
      </c>
      <c r="F176">
        <v>0</v>
      </c>
      <c r="G176">
        <f t="shared" si="9"/>
        <v>0</v>
      </c>
      <c r="H176">
        <v>9</v>
      </c>
    </row>
    <row r="177" spans="1:8" x14ac:dyDescent="0.25">
      <c r="A177">
        <v>2009</v>
      </c>
      <c r="B177" t="s">
        <v>144</v>
      </c>
      <c r="C177" t="s">
        <v>180</v>
      </c>
      <c r="D177" t="s">
        <v>122</v>
      </c>
      <c r="E177" t="s">
        <v>221</v>
      </c>
      <c r="F177">
        <v>0</v>
      </c>
      <c r="G177">
        <f t="shared" si="9"/>
        <v>0</v>
      </c>
      <c r="H177">
        <v>4</v>
      </c>
    </row>
    <row r="178" spans="1:8" x14ac:dyDescent="0.25">
      <c r="A178">
        <v>2009</v>
      </c>
      <c r="B178" t="s">
        <v>144</v>
      </c>
      <c r="C178" t="s">
        <v>190</v>
      </c>
      <c r="D178" t="s">
        <v>123</v>
      </c>
      <c r="E178" t="s">
        <v>221</v>
      </c>
      <c r="F178">
        <v>0</v>
      </c>
      <c r="G178">
        <f t="shared" si="9"/>
        <v>0</v>
      </c>
      <c r="H178">
        <v>12</v>
      </c>
    </row>
    <row r="179" spans="1:8" x14ac:dyDescent="0.25">
      <c r="A179">
        <v>2009</v>
      </c>
      <c r="B179" t="s">
        <v>144</v>
      </c>
      <c r="C179" t="s">
        <v>217</v>
      </c>
      <c r="D179" t="s">
        <v>124</v>
      </c>
      <c r="E179" t="s">
        <v>221</v>
      </c>
      <c r="F179">
        <v>1150</v>
      </c>
      <c r="G179">
        <f t="shared" si="9"/>
        <v>36800</v>
      </c>
      <c r="H179">
        <v>32</v>
      </c>
    </row>
    <row r="180" spans="1:8" x14ac:dyDescent="0.25">
      <c r="A180">
        <v>2009</v>
      </c>
      <c r="B180" t="s">
        <v>144</v>
      </c>
      <c r="C180" t="s">
        <v>217</v>
      </c>
      <c r="D180" t="s">
        <v>125</v>
      </c>
      <c r="E180" t="s">
        <v>221</v>
      </c>
      <c r="F180">
        <v>4602</v>
      </c>
      <c r="G180">
        <f t="shared" si="9"/>
        <v>13806</v>
      </c>
      <c r="H180">
        <v>3</v>
      </c>
    </row>
    <row r="181" spans="1:8" x14ac:dyDescent="0.25">
      <c r="A181">
        <v>2009</v>
      </c>
      <c r="B181" t="s">
        <v>144</v>
      </c>
      <c r="C181" t="s">
        <v>160</v>
      </c>
      <c r="D181" t="s">
        <v>126</v>
      </c>
      <c r="E181" t="s">
        <v>221</v>
      </c>
      <c r="F181">
        <v>4150</v>
      </c>
      <c r="G181">
        <f t="shared" si="9"/>
        <v>149400</v>
      </c>
      <c r="H181">
        <v>36</v>
      </c>
    </row>
    <row r="182" spans="1:8" x14ac:dyDescent="0.25">
      <c r="A182">
        <v>2009</v>
      </c>
      <c r="B182" t="s">
        <v>144</v>
      </c>
      <c r="C182" t="s">
        <v>217</v>
      </c>
      <c r="D182" t="s">
        <v>127</v>
      </c>
      <c r="E182" t="s">
        <v>221</v>
      </c>
      <c r="F182">
        <v>0</v>
      </c>
      <c r="G182">
        <f t="shared" si="9"/>
        <v>0</v>
      </c>
      <c r="H182">
        <v>1</v>
      </c>
    </row>
    <row r="183" spans="1:8" x14ac:dyDescent="0.25">
      <c r="A183">
        <v>2009</v>
      </c>
      <c r="B183" t="s">
        <v>144</v>
      </c>
      <c r="C183" t="s">
        <v>193</v>
      </c>
      <c r="D183" t="s">
        <v>128</v>
      </c>
      <c r="E183" t="s">
        <v>221</v>
      </c>
      <c r="F183">
        <v>2667.5</v>
      </c>
      <c r="G183">
        <f t="shared" si="9"/>
        <v>16005</v>
      </c>
      <c r="H183">
        <v>6</v>
      </c>
    </row>
    <row r="184" spans="1:8" x14ac:dyDescent="0.25">
      <c r="A184">
        <v>2009</v>
      </c>
      <c r="B184" t="s">
        <v>144</v>
      </c>
      <c r="C184" t="s">
        <v>159</v>
      </c>
      <c r="D184" t="s">
        <v>129</v>
      </c>
      <c r="E184" t="s">
        <v>221</v>
      </c>
      <c r="F184">
        <v>1379</v>
      </c>
      <c r="G184">
        <f t="shared" si="9"/>
        <v>24822</v>
      </c>
      <c r="H184">
        <v>18</v>
      </c>
    </row>
    <row r="185" spans="1:8" x14ac:dyDescent="0.25">
      <c r="A185">
        <v>2009</v>
      </c>
      <c r="B185" t="s">
        <v>144</v>
      </c>
      <c r="C185" t="s">
        <v>159</v>
      </c>
      <c r="D185" t="s">
        <v>130</v>
      </c>
      <c r="E185" t="s">
        <v>221</v>
      </c>
      <c r="F185">
        <v>1379</v>
      </c>
      <c r="G185">
        <f t="shared" si="9"/>
        <v>1379</v>
      </c>
      <c r="H185">
        <v>1</v>
      </c>
    </row>
    <row r="186" spans="1:8" x14ac:dyDescent="0.25">
      <c r="A186">
        <v>2009</v>
      </c>
      <c r="B186" t="s">
        <v>144</v>
      </c>
      <c r="C186" t="s">
        <v>217</v>
      </c>
      <c r="D186" t="s">
        <v>131</v>
      </c>
      <c r="E186" t="s">
        <v>221</v>
      </c>
      <c r="F186">
        <v>2650</v>
      </c>
      <c r="G186">
        <f t="shared" si="9"/>
        <v>2650</v>
      </c>
      <c r="H186">
        <v>1</v>
      </c>
    </row>
    <row r="187" spans="1:8" x14ac:dyDescent="0.25">
      <c r="A187">
        <v>2009</v>
      </c>
      <c r="B187" t="s">
        <v>144</v>
      </c>
      <c r="C187" t="s">
        <v>217</v>
      </c>
      <c r="D187" t="s">
        <v>132</v>
      </c>
      <c r="E187" t="s">
        <v>221</v>
      </c>
      <c r="F187">
        <v>0</v>
      </c>
      <c r="G187">
        <f t="shared" si="9"/>
        <v>0</v>
      </c>
      <c r="H187">
        <v>3</v>
      </c>
    </row>
    <row r="188" spans="1:8" x14ac:dyDescent="0.25">
      <c r="A188">
        <v>2009</v>
      </c>
      <c r="B188" t="s">
        <v>144</v>
      </c>
      <c r="C188" t="s">
        <v>148</v>
      </c>
      <c r="D188" t="s">
        <v>229</v>
      </c>
      <c r="E188" t="s">
        <v>221</v>
      </c>
      <c r="F188">
        <v>6050</v>
      </c>
      <c r="G188">
        <f t="shared" si="9"/>
        <v>139150</v>
      </c>
      <c r="H188">
        <v>23</v>
      </c>
    </row>
    <row r="189" spans="1:8" x14ac:dyDescent="0.25">
      <c r="A189">
        <v>2009</v>
      </c>
      <c r="B189" t="s">
        <v>144</v>
      </c>
      <c r="C189" t="s">
        <v>217</v>
      </c>
      <c r="D189" t="s">
        <v>133</v>
      </c>
      <c r="E189" t="s">
        <v>221</v>
      </c>
      <c r="F189">
        <v>0</v>
      </c>
      <c r="G189">
        <f t="shared" si="9"/>
        <v>0</v>
      </c>
      <c r="H189">
        <v>15</v>
      </c>
    </row>
    <row r="190" spans="1:8" x14ac:dyDescent="0.25">
      <c r="A190">
        <v>2009</v>
      </c>
      <c r="B190" t="s">
        <v>144</v>
      </c>
      <c r="C190" t="s">
        <v>167</v>
      </c>
      <c r="D190" t="s">
        <v>134</v>
      </c>
      <c r="E190" t="s">
        <v>221</v>
      </c>
      <c r="F190">
        <v>1999</v>
      </c>
      <c r="G190">
        <f t="shared" si="9"/>
        <v>307846</v>
      </c>
      <c r="H190">
        <v>154</v>
      </c>
    </row>
    <row r="191" spans="1:8" x14ac:dyDescent="0.25">
      <c r="A191">
        <v>2009</v>
      </c>
      <c r="B191" t="s">
        <v>144</v>
      </c>
      <c r="C191" t="s">
        <v>167</v>
      </c>
      <c r="D191" t="s">
        <v>135</v>
      </c>
      <c r="E191" t="s">
        <v>221</v>
      </c>
      <c r="F191">
        <v>1607</v>
      </c>
      <c r="G191">
        <f t="shared" si="9"/>
        <v>3214</v>
      </c>
      <c r="H191">
        <v>2</v>
      </c>
    </row>
    <row r="192" spans="1:8" x14ac:dyDescent="0.25">
      <c r="A192">
        <v>2009</v>
      </c>
      <c r="B192" t="s">
        <v>144</v>
      </c>
      <c r="C192" t="s">
        <v>167</v>
      </c>
      <c r="D192" t="s">
        <v>230</v>
      </c>
      <c r="E192" t="s">
        <v>221</v>
      </c>
      <c r="F192">
        <v>0</v>
      </c>
      <c r="G192">
        <f t="shared" si="9"/>
        <v>0</v>
      </c>
      <c r="H192">
        <v>5</v>
      </c>
    </row>
    <row r="193" spans="1:8" x14ac:dyDescent="0.25">
      <c r="A193">
        <v>2009</v>
      </c>
      <c r="B193" t="s">
        <v>144</v>
      </c>
      <c r="C193" t="s">
        <v>174</v>
      </c>
      <c r="D193" t="s">
        <v>114</v>
      </c>
      <c r="E193" t="s">
        <v>221</v>
      </c>
      <c r="F193">
        <v>775</v>
      </c>
      <c r="G193">
        <f t="shared" si="9"/>
        <v>17050</v>
      </c>
      <c r="H193">
        <v>22</v>
      </c>
    </row>
    <row r="194" spans="1:8" x14ac:dyDescent="0.25">
      <c r="A194">
        <v>2009</v>
      </c>
      <c r="B194" t="s">
        <v>144</v>
      </c>
      <c r="C194" t="s">
        <v>177</v>
      </c>
      <c r="D194" t="s">
        <v>136</v>
      </c>
      <c r="E194" t="s">
        <v>221</v>
      </c>
      <c r="F194">
        <v>586</v>
      </c>
      <c r="G194">
        <f t="shared" si="9"/>
        <v>4102</v>
      </c>
      <c r="H194">
        <v>7</v>
      </c>
    </row>
    <row r="195" spans="1:8" x14ac:dyDescent="0.25">
      <c r="A195">
        <v>2009</v>
      </c>
      <c r="B195" t="s">
        <v>144</v>
      </c>
      <c r="C195" t="s">
        <v>178</v>
      </c>
      <c r="D195" t="s">
        <v>137</v>
      </c>
      <c r="E195" t="s">
        <v>221</v>
      </c>
      <c r="F195">
        <v>575</v>
      </c>
      <c r="G195">
        <f t="shared" si="9"/>
        <v>9200</v>
      </c>
      <c r="H195">
        <v>16</v>
      </c>
    </row>
    <row r="196" spans="1:8" x14ac:dyDescent="0.25">
      <c r="A196">
        <v>2009</v>
      </c>
      <c r="B196" t="s">
        <v>144</v>
      </c>
      <c r="C196" t="s">
        <v>216</v>
      </c>
      <c r="D196" t="s">
        <v>44</v>
      </c>
      <c r="E196" t="s">
        <v>221</v>
      </c>
      <c r="F196">
        <v>1008</v>
      </c>
      <c r="G196">
        <f t="shared" si="9"/>
        <v>15120</v>
      </c>
      <c r="H196">
        <v>15</v>
      </c>
    </row>
    <row r="197" spans="1:8" x14ac:dyDescent="0.25">
      <c r="A197">
        <v>2009</v>
      </c>
      <c r="B197" t="s">
        <v>144</v>
      </c>
      <c r="C197" t="s">
        <v>163</v>
      </c>
      <c r="D197" t="s">
        <v>138</v>
      </c>
      <c r="E197" t="s">
        <v>221</v>
      </c>
      <c r="F197">
        <v>683</v>
      </c>
      <c r="G197">
        <f t="shared" si="9"/>
        <v>5464</v>
      </c>
      <c r="H197">
        <v>8</v>
      </c>
    </row>
    <row r="198" spans="1:8" x14ac:dyDescent="0.25">
      <c r="A198">
        <v>2009</v>
      </c>
      <c r="B198" t="s">
        <v>144</v>
      </c>
      <c r="C198" t="s">
        <v>157</v>
      </c>
      <c r="D198" t="s">
        <v>139</v>
      </c>
      <c r="E198" t="s">
        <v>221</v>
      </c>
      <c r="F198">
        <v>700</v>
      </c>
      <c r="G198">
        <f t="shared" si="9"/>
        <v>6300</v>
      </c>
      <c r="H198">
        <v>9</v>
      </c>
    </row>
    <row r="199" spans="1:8" x14ac:dyDescent="0.25">
      <c r="A199">
        <v>2009</v>
      </c>
      <c r="B199" t="s">
        <v>144</v>
      </c>
      <c r="C199" t="s">
        <v>179</v>
      </c>
      <c r="D199" t="s">
        <v>140</v>
      </c>
      <c r="E199" t="s">
        <v>221</v>
      </c>
      <c r="F199">
        <v>700</v>
      </c>
      <c r="G199">
        <f t="shared" si="9"/>
        <v>4200</v>
      </c>
      <c r="H199">
        <v>6</v>
      </c>
    </row>
    <row r="200" spans="1:8" x14ac:dyDescent="0.25">
      <c r="A200">
        <v>2009</v>
      </c>
      <c r="B200" t="s">
        <v>144</v>
      </c>
      <c r="C200" t="s">
        <v>189</v>
      </c>
      <c r="D200" t="s">
        <v>55</v>
      </c>
      <c r="E200" t="s">
        <v>221</v>
      </c>
      <c r="F200">
        <v>0</v>
      </c>
      <c r="G200">
        <f t="shared" si="9"/>
        <v>0</v>
      </c>
      <c r="H200">
        <v>1</v>
      </c>
    </row>
    <row r="201" spans="1:8" x14ac:dyDescent="0.25">
      <c r="A201">
        <v>2009</v>
      </c>
      <c r="B201" t="s">
        <v>144</v>
      </c>
      <c r="C201" t="s">
        <v>208</v>
      </c>
      <c r="D201" t="s">
        <v>141</v>
      </c>
      <c r="E201" t="s">
        <v>221</v>
      </c>
      <c r="F201">
        <v>2940</v>
      </c>
      <c r="G201">
        <f t="shared" si="9"/>
        <v>5880</v>
      </c>
      <c r="H201">
        <v>2</v>
      </c>
    </row>
    <row r="202" spans="1:8" x14ac:dyDescent="0.25">
      <c r="A202">
        <v>2009</v>
      </c>
      <c r="B202" t="s">
        <v>144</v>
      </c>
      <c r="C202" t="s">
        <v>173</v>
      </c>
      <c r="D202" t="s">
        <v>188</v>
      </c>
      <c r="E202" t="s">
        <v>221</v>
      </c>
      <c r="F202">
        <v>2651</v>
      </c>
      <c r="G202">
        <f>F202*H202</f>
        <v>29161</v>
      </c>
      <c r="H202">
        <v>11</v>
      </c>
    </row>
    <row r="203" spans="1:8" x14ac:dyDescent="0.25">
      <c r="A203">
        <v>2009</v>
      </c>
      <c r="B203" t="s">
        <v>144</v>
      </c>
      <c r="C203" t="s">
        <v>156</v>
      </c>
      <c r="D203" t="s">
        <v>194</v>
      </c>
      <c r="E203" t="s">
        <v>221</v>
      </c>
      <c r="F203">
        <v>792.72</v>
      </c>
      <c r="G203">
        <f t="shared" si="9"/>
        <v>12683.52</v>
      </c>
      <c r="H203">
        <v>16</v>
      </c>
    </row>
    <row r="204" spans="1:8" x14ac:dyDescent="0.25">
      <c r="A204">
        <v>2009</v>
      </c>
      <c r="B204" t="s">
        <v>144</v>
      </c>
      <c r="C204" t="s">
        <v>200</v>
      </c>
      <c r="D204" t="s">
        <v>58</v>
      </c>
      <c r="E204" t="s">
        <v>221</v>
      </c>
      <c r="F204">
        <v>700</v>
      </c>
      <c r="G204">
        <f t="shared" si="9"/>
        <v>6300</v>
      </c>
      <c r="H204">
        <v>9</v>
      </c>
    </row>
    <row r="205" spans="1:8" x14ac:dyDescent="0.25">
      <c r="A205">
        <v>2009</v>
      </c>
      <c r="B205" t="s">
        <v>144</v>
      </c>
      <c r="C205" t="s">
        <v>217</v>
      </c>
      <c r="D205" t="s">
        <v>142</v>
      </c>
      <c r="E205" t="s">
        <v>221</v>
      </c>
      <c r="F205">
        <v>0</v>
      </c>
      <c r="G205">
        <f t="shared" si="9"/>
        <v>0</v>
      </c>
      <c r="H205">
        <v>2178</v>
      </c>
    </row>
    <row r="206" spans="1:8" x14ac:dyDescent="0.25">
      <c r="A206">
        <v>2009</v>
      </c>
      <c r="B206" t="s">
        <v>144</v>
      </c>
      <c r="C206" t="s">
        <v>172</v>
      </c>
      <c r="D206" t="s">
        <v>143</v>
      </c>
      <c r="E206" t="s">
        <v>221</v>
      </c>
      <c r="F206">
        <v>0</v>
      </c>
      <c r="G206">
        <f t="shared" si="9"/>
        <v>0</v>
      </c>
      <c r="H206">
        <v>47</v>
      </c>
    </row>
    <row r="207" spans="1:8" x14ac:dyDescent="0.25">
      <c r="F207" t="s">
        <v>219</v>
      </c>
      <c r="G207">
        <f>SUM(G168:G206)</f>
        <v>2637502.5100000002</v>
      </c>
    </row>
    <row r="208" spans="1:8" x14ac:dyDescent="0.25">
      <c r="F208" t="s">
        <v>231</v>
      </c>
      <c r="G208">
        <f>SUM(G77+G90+G104+G113+G125+G129+G131+G141+G149+G152+G156+G163+G207)</f>
        <v>123591534.77000001</v>
      </c>
    </row>
  </sheetData>
  <pageMargins left="0.55118110236220474" right="0.15748031496062992" top="0.62992125984251968" bottom="0.55118110236220474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CENTRO ACOPIO</vt:lpstr>
      <vt:lpstr>'CENTRO ACOPIO'!Área_de_impresión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2017-12-04T16:02:35Z</cp:lastPrinted>
  <dcterms:created xsi:type="dcterms:W3CDTF">2017-10-05T13:17:26Z</dcterms:created>
  <dcterms:modified xsi:type="dcterms:W3CDTF">2018-01-11T15:51:58Z</dcterms:modified>
</cp:coreProperties>
</file>