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I\"/>
    </mc:Choice>
  </mc:AlternateContent>
  <bookViews>
    <workbookView xWindow="0" yWindow="0" windowWidth="20640" windowHeight="8820"/>
  </bookViews>
  <sheets>
    <sheet name="HAINA II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0" i="1"/>
  <c r="E49" i="1"/>
  <c r="E4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85" i="1" l="1"/>
  <c r="E45" i="1"/>
  <c r="E51" i="1"/>
  <c r="E86" i="1" l="1"/>
</calcChain>
</file>

<file path=xl/sharedStrings.xml><?xml version="1.0" encoding="utf-8"?>
<sst xmlns="http://schemas.openxmlformats.org/spreadsheetml/2006/main" count="245" uniqueCount="118">
  <si>
    <t>Unidad de Medida</t>
  </si>
  <si>
    <t>Costo Unitario en RD$</t>
  </si>
  <si>
    <t>Valor en RD$</t>
  </si>
  <si>
    <t>Existencia</t>
  </si>
  <si>
    <t>00001350</t>
  </si>
  <si>
    <t>ANAQUELES</t>
  </si>
  <si>
    <t>Unidades</t>
  </si>
  <si>
    <t>00000875</t>
  </si>
  <si>
    <t>ARCHIVOS 4 GAVETAS</t>
  </si>
  <si>
    <t>ARCHIVOS 5 GAVETAS</t>
  </si>
  <si>
    <t>00001365</t>
  </si>
  <si>
    <t xml:space="preserve">BUTACAS INTEC II </t>
  </si>
  <si>
    <t>BUTACAS INTEC II S/ENSAMBLAR</t>
  </si>
  <si>
    <t>00001366</t>
  </si>
  <si>
    <t>BUTACAS INTEC III</t>
  </si>
  <si>
    <t>00000204</t>
  </si>
  <si>
    <t>ESCRITORIO DIRECTORES</t>
  </si>
  <si>
    <t>00000210</t>
  </si>
  <si>
    <t>ESTANTES INICIAL MADERA</t>
  </si>
  <si>
    <t>00005408</t>
  </si>
  <si>
    <t xml:space="preserve">ESTANTES METAL </t>
  </si>
  <si>
    <t>00000839</t>
  </si>
  <si>
    <t>LIBREROS TIPO 6 S/ENSAMBLAR</t>
  </si>
  <si>
    <t>LIBREROS TIPO 6 ENSAMBLADOS</t>
  </si>
  <si>
    <t>00001650</t>
  </si>
  <si>
    <t>MESA REDONDA (7 ESTUDIANTES)</t>
  </si>
  <si>
    <t>00002594</t>
  </si>
  <si>
    <t>MESA 3RO  A  5TO ENSAMBLADA</t>
  </si>
  <si>
    <t>00001681</t>
  </si>
  <si>
    <t>MESA BIBLIOTECA</t>
  </si>
  <si>
    <t>MESA COMPUMAESTRO</t>
  </si>
  <si>
    <t>00000822</t>
  </si>
  <si>
    <t>MESA INICIAL CUADRADAS</t>
  </si>
  <si>
    <t>MESA INICIAL REDONDAS</t>
  </si>
  <si>
    <t>MESA INICIAL S/ ENSAMBLAR</t>
  </si>
  <si>
    <t>MESA TRAPEZOIDAL TIPO 2</t>
  </si>
  <si>
    <t>00000838</t>
  </si>
  <si>
    <t>MESAS COMPUTADORA TAMAÑO # 1</t>
  </si>
  <si>
    <t>MESAS COMPUTADORA TAMAÑO #2</t>
  </si>
  <si>
    <t>MESAS COMPUTADORA TAMAÑO # 3</t>
  </si>
  <si>
    <t>MESAS LABORATORIOS INFORMATICA</t>
  </si>
  <si>
    <t>00001842</t>
  </si>
  <si>
    <t xml:space="preserve">MESAS 1RO A 2DO </t>
  </si>
  <si>
    <t>00001651</t>
  </si>
  <si>
    <t xml:space="preserve">MESAS HERRADURA </t>
  </si>
  <si>
    <t>MESAS HERRADURA S/ENSAMBLAR</t>
  </si>
  <si>
    <t>00000433</t>
  </si>
  <si>
    <t>PIZARRAS BLANCAS (para marcadores 120 x 60 cm)</t>
  </si>
  <si>
    <t>PIZARRAS CUADRICULADAS (120 X 60 cm)</t>
  </si>
  <si>
    <t>PIZARRAS MAGICA</t>
  </si>
  <si>
    <t>00005106</t>
  </si>
  <si>
    <t>PUPITRES DOM. TALLA II</t>
  </si>
  <si>
    <t>00005108</t>
  </si>
  <si>
    <t>PUPITRES DOM. TALLA IV S/ENSAMBLAR</t>
  </si>
  <si>
    <t>PUPITRES DOM. TALLA IV ENSAMBLADOS</t>
  </si>
  <si>
    <t>00005109</t>
  </si>
  <si>
    <t>PUPITRES DOM. TALLA V</t>
  </si>
  <si>
    <t>00001464</t>
  </si>
  <si>
    <t xml:space="preserve">ROTAFOLIOS </t>
  </si>
  <si>
    <t>00000503</t>
  </si>
  <si>
    <t>SILLAS 2, 3, Y 4TO NIVEL TRAPEZOIDAL</t>
  </si>
  <si>
    <t xml:space="preserve">SILLAS 6TO  A 8VO </t>
  </si>
  <si>
    <t>SILLAS BIBLIOTECA</t>
  </si>
  <si>
    <t>SILLAS 5TO A 8VO</t>
  </si>
  <si>
    <t>SILLAS INFORMATICA</t>
  </si>
  <si>
    <t>SILLAS INICIAL</t>
  </si>
  <si>
    <t>00002624</t>
  </si>
  <si>
    <t>SILLAS MULTIUSOS ENSAMBLADAS</t>
  </si>
  <si>
    <t>00001526</t>
  </si>
  <si>
    <t>SILLAS PROFESORES</t>
  </si>
  <si>
    <t>00004010</t>
  </si>
  <si>
    <t>TEATRINES</t>
  </si>
  <si>
    <t xml:space="preserve">TOTAL </t>
  </si>
  <si>
    <t>MOBILIARIOS EDUCACIN ESPECIAL (INAIPI)</t>
  </si>
  <si>
    <t>DESCRIPCION MOBILIARIO</t>
  </si>
  <si>
    <t>ARCHIVOS 4 GAVETAS S/ENSAMBLAR</t>
  </si>
  <si>
    <t>00000027</t>
  </si>
  <si>
    <t>ARMARIOS GRANDE</t>
  </si>
  <si>
    <t>ARMARIOS GRANDE S/ENSAMBLAR</t>
  </si>
  <si>
    <t xml:space="preserve">   MOBILIARIO EN DEPRECIACION</t>
  </si>
  <si>
    <t>00000041</t>
  </si>
  <si>
    <t>BUTACAS INTEC II</t>
  </si>
  <si>
    <t>00001566</t>
  </si>
  <si>
    <t xml:space="preserve">BUTACAS INTEC III </t>
  </si>
  <si>
    <t>BUTACAS  # 4</t>
  </si>
  <si>
    <t>00001525</t>
  </si>
  <si>
    <t>ESCRITORIOS PROFESORES</t>
  </si>
  <si>
    <t>ESCRITORIOS DIRECTORES</t>
  </si>
  <si>
    <t>MESAS COMPUMAESTRO</t>
  </si>
  <si>
    <t>MESAS BIBLIOTECA</t>
  </si>
  <si>
    <t>MESAS COMPUTADORA #4 (EPRECIACION)</t>
  </si>
  <si>
    <t>MESAS DE HERRADURA</t>
  </si>
  <si>
    <t xml:space="preserve">MESAS TRAPEZOIDALES </t>
  </si>
  <si>
    <t>MESAS 1RO A 2DO</t>
  </si>
  <si>
    <t>MESAS 3RO A 5TO</t>
  </si>
  <si>
    <t>00005759</t>
  </si>
  <si>
    <t>MESAS 6TO A 8VO</t>
  </si>
  <si>
    <t>MESAS INFORMATICA</t>
  </si>
  <si>
    <t>PIZARRAS VERDE</t>
  </si>
  <si>
    <t>PIZARRAS BLANCA GRANDE</t>
  </si>
  <si>
    <t>PUPITRES TALLA 4</t>
  </si>
  <si>
    <t>PUPITRES TALLA 5</t>
  </si>
  <si>
    <t>PUPITRES TALLA II</t>
  </si>
  <si>
    <t>00001825</t>
  </si>
  <si>
    <t>SILLAS 1RO A 2DO</t>
  </si>
  <si>
    <t>00002595</t>
  </si>
  <si>
    <t>SILLAS 3RO A 5TO</t>
  </si>
  <si>
    <t>00002619</t>
  </si>
  <si>
    <t>SILLAS 6TO A 8VO</t>
  </si>
  <si>
    <t>SILLAS DE MEDIA</t>
  </si>
  <si>
    <t>00000827</t>
  </si>
  <si>
    <t>SILLAS DE INICIAL</t>
  </si>
  <si>
    <t>SILLAS DE PROFESORES</t>
  </si>
  <si>
    <t>SILLAS  2, 3, Y 4TO NIVEL (TRAPEZOIDALES)</t>
  </si>
  <si>
    <t>SILLAS MULTIUSO</t>
  </si>
  <si>
    <t>TOTAL GENERAL</t>
  </si>
  <si>
    <t>Código Institucional</t>
  </si>
  <si>
    <t>Descripción del activo o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</si>
</sst>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B11" sqref="B11"/>
    </sheetView>
  </sheetViews>
  <sheetFormatPr baseColWidth="10" defaultRowHeight="15" x14ac:dyDescent="0.25"/>
  <cols>
    <col min="1" max="1" width="13.28515625" customWidth="1"/>
    <col min="2" max="2" width="45.7109375" bestFit="1" customWidth="1"/>
    <col min="3" max="3" width="17.5703125" bestFit="1" customWidth="1"/>
    <col min="4" max="4" width="20.42578125" bestFit="1" customWidth="1"/>
    <col min="5" max="5" width="16.28515625" bestFit="1" customWidth="1"/>
    <col min="6" max="6" width="18.7109375" customWidth="1"/>
  </cols>
  <sheetData>
    <row r="1" spans="1:6" x14ac:dyDescent="0.25">
      <c r="A1" t="s">
        <v>116</v>
      </c>
      <c r="B1" t="s">
        <v>117</v>
      </c>
      <c r="C1" t="s">
        <v>0</v>
      </c>
      <c r="D1" t="s">
        <v>1</v>
      </c>
      <c r="E1" t="s">
        <v>2</v>
      </c>
      <c r="F1" t="s">
        <v>3</v>
      </c>
    </row>
    <row r="2" spans="1:6" x14ac:dyDescent="0.25">
      <c r="A2" t="s">
        <v>4</v>
      </c>
      <c r="B2" t="s">
        <v>5</v>
      </c>
      <c r="C2" t="s">
        <v>6</v>
      </c>
      <c r="D2">
        <v>7454</v>
      </c>
      <c r="E2">
        <f t="shared" ref="E2:E44" si="0">D2*F2</f>
        <v>7454</v>
      </c>
      <c r="F2">
        <v>1</v>
      </c>
    </row>
    <row r="3" spans="1:6" x14ac:dyDescent="0.25">
      <c r="A3" t="s">
        <v>7</v>
      </c>
      <c r="B3" t="s">
        <v>8</v>
      </c>
      <c r="C3" t="s">
        <v>6</v>
      </c>
      <c r="D3">
        <v>6035</v>
      </c>
      <c r="E3">
        <f t="shared" si="0"/>
        <v>1200965</v>
      </c>
      <c r="F3">
        <v>199</v>
      </c>
    </row>
    <row r="4" spans="1:6" x14ac:dyDescent="0.25">
      <c r="A4" t="s">
        <v>7</v>
      </c>
      <c r="B4" t="s">
        <v>9</v>
      </c>
      <c r="C4" t="s">
        <v>6</v>
      </c>
      <c r="D4">
        <v>7200</v>
      </c>
      <c r="E4">
        <f>D4*F4</f>
        <v>2448000</v>
      </c>
      <c r="F4">
        <v>340</v>
      </c>
    </row>
    <row r="5" spans="1:6" x14ac:dyDescent="0.25">
      <c r="A5" t="s">
        <v>10</v>
      </c>
      <c r="B5" t="s">
        <v>11</v>
      </c>
      <c r="C5" t="s">
        <v>6</v>
      </c>
      <c r="D5">
        <v>1910</v>
      </c>
      <c r="E5">
        <f t="shared" si="0"/>
        <v>6736570</v>
      </c>
      <c r="F5">
        <v>3527</v>
      </c>
    </row>
    <row r="6" spans="1:6" x14ac:dyDescent="0.25">
      <c r="A6" t="s">
        <v>10</v>
      </c>
      <c r="B6" t="s">
        <v>12</v>
      </c>
      <c r="C6" t="s">
        <v>6</v>
      </c>
      <c r="D6">
        <v>1910</v>
      </c>
      <c r="E6">
        <f t="shared" si="0"/>
        <v>3151500</v>
      </c>
      <c r="F6">
        <v>1650</v>
      </c>
    </row>
    <row r="7" spans="1:6" x14ac:dyDescent="0.25">
      <c r="A7" t="s">
        <v>13</v>
      </c>
      <c r="B7" t="s">
        <v>14</v>
      </c>
      <c r="C7" t="s">
        <v>6</v>
      </c>
      <c r="D7">
        <v>2371.8000000000002</v>
      </c>
      <c r="E7">
        <f t="shared" si="0"/>
        <v>806412.00000000012</v>
      </c>
      <c r="F7">
        <v>340</v>
      </c>
    </row>
    <row r="8" spans="1:6" x14ac:dyDescent="0.25">
      <c r="A8" t="s">
        <v>15</v>
      </c>
      <c r="B8" t="s">
        <v>16</v>
      </c>
      <c r="C8" t="s">
        <v>6</v>
      </c>
      <c r="D8">
        <v>4625</v>
      </c>
      <c r="E8">
        <f t="shared" si="0"/>
        <v>0</v>
      </c>
      <c r="F8">
        <v>0</v>
      </c>
    </row>
    <row r="9" spans="1:6" x14ac:dyDescent="0.25">
      <c r="A9" t="s">
        <v>17</v>
      </c>
      <c r="B9" t="s">
        <v>18</v>
      </c>
      <c r="C9" t="s">
        <v>6</v>
      </c>
      <c r="D9">
        <v>2435</v>
      </c>
      <c r="E9">
        <f t="shared" si="0"/>
        <v>0</v>
      </c>
      <c r="F9">
        <v>0</v>
      </c>
    </row>
    <row r="10" spans="1:6" x14ac:dyDescent="0.25">
      <c r="A10" t="s">
        <v>19</v>
      </c>
      <c r="B10" t="s">
        <v>20</v>
      </c>
      <c r="C10" t="s">
        <v>6</v>
      </c>
      <c r="D10">
        <v>0</v>
      </c>
      <c r="E10">
        <f t="shared" si="0"/>
        <v>0</v>
      </c>
      <c r="F10">
        <v>2</v>
      </c>
    </row>
    <row r="11" spans="1:6" x14ac:dyDescent="0.25">
      <c r="A11" t="s">
        <v>21</v>
      </c>
      <c r="B11" t="s">
        <v>22</v>
      </c>
      <c r="C11" t="s">
        <v>6</v>
      </c>
      <c r="D11">
        <v>5085</v>
      </c>
      <c r="E11">
        <f t="shared" si="0"/>
        <v>8802135</v>
      </c>
      <c r="F11">
        <v>1731</v>
      </c>
    </row>
    <row r="12" spans="1:6" x14ac:dyDescent="0.25">
      <c r="A12" t="s">
        <v>21</v>
      </c>
      <c r="B12" t="s">
        <v>23</v>
      </c>
      <c r="C12" t="s">
        <v>6</v>
      </c>
      <c r="D12">
        <v>5085</v>
      </c>
      <c r="E12">
        <f t="shared" si="0"/>
        <v>0</v>
      </c>
      <c r="F12">
        <v>0</v>
      </c>
    </row>
    <row r="13" spans="1:6" x14ac:dyDescent="0.25">
      <c r="A13" t="s">
        <v>24</v>
      </c>
      <c r="B13" t="s">
        <v>25</v>
      </c>
      <c r="C13" t="s">
        <v>6</v>
      </c>
      <c r="D13">
        <v>1875</v>
      </c>
      <c r="E13">
        <f t="shared" si="0"/>
        <v>2392500</v>
      </c>
      <c r="F13">
        <v>1276</v>
      </c>
    </row>
    <row r="14" spans="1:6" x14ac:dyDescent="0.25">
      <c r="A14" t="s">
        <v>26</v>
      </c>
      <c r="B14" t="s">
        <v>27</v>
      </c>
      <c r="C14" t="s">
        <v>6</v>
      </c>
      <c r="D14">
        <v>943.6</v>
      </c>
      <c r="E14">
        <f t="shared" si="0"/>
        <v>339696</v>
      </c>
      <c r="F14">
        <v>360</v>
      </c>
    </row>
    <row r="15" spans="1:6" x14ac:dyDescent="0.25">
      <c r="A15" t="s">
        <v>28</v>
      </c>
      <c r="B15" t="s">
        <v>29</v>
      </c>
      <c r="C15" t="s">
        <v>6</v>
      </c>
      <c r="D15">
        <v>4602.33</v>
      </c>
      <c r="E15">
        <f t="shared" si="0"/>
        <v>308356.11</v>
      </c>
      <c r="F15">
        <v>67</v>
      </c>
    </row>
    <row r="16" spans="1:6" x14ac:dyDescent="0.25">
      <c r="A16" t="s">
        <v>28</v>
      </c>
      <c r="B16" t="s">
        <v>30</v>
      </c>
      <c r="C16" t="s">
        <v>6</v>
      </c>
      <c r="D16">
        <v>1150</v>
      </c>
      <c r="E16">
        <f t="shared" si="0"/>
        <v>86250</v>
      </c>
      <c r="F16">
        <v>75</v>
      </c>
    </row>
    <row r="17" spans="1:6" x14ac:dyDescent="0.25">
      <c r="A17" t="s">
        <v>31</v>
      </c>
      <c r="B17" t="s">
        <v>32</v>
      </c>
      <c r="C17" t="s">
        <v>6</v>
      </c>
      <c r="D17">
        <v>1379</v>
      </c>
      <c r="E17">
        <f t="shared" si="0"/>
        <v>544705</v>
      </c>
      <c r="F17">
        <v>395</v>
      </c>
    </row>
    <row r="18" spans="1:6" x14ac:dyDescent="0.25">
      <c r="A18" t="s">
        <v>31</v>
      </c>
      <c r="B18" t="s">
        <v>33</v>
      </c>
      <c r="C18" t="s">
        <v>6</v>
      </c>
      <c r="D18">
        <v>1379</v>
      </c>
      <c r="E18">
        <f t="shared" si="0"/>
        <v>5281570</v>
      </c>
      <c r="F18">
        <v>3830</v>
      </c>
    </row>
    <row r="19" spans="1:6" x14ac:dyDescent="0.25">
      <c r="A19" t="s">
        <v>31</v>
      </c>
      <c r="B19" t="s">
        <v>34</v>
      </c>
      <c r="C19" t="s">
        <v>6</v>
      </c>
      <c r="D19">
        <v>1379</v>
      </c>
      <c r="E19">
        <f t="shared" si="0"/>
        <v>62055</v>
      </c>
      <c r="F19">
        <v>45</v>
      </c>
    </row>
    <row r="20" spans="1:6" x14ac:dyDescent="0.25">
      <c r="A20" t="s">
        <v>28</v>
      </c>
      <c r="B20" t="s">
        <v>35</v>
      </c>
      <c r="C20" t="s">
        <v>6</v>
      </c>
      <c r="D20">
        <v>1615</v>
      </c>
      <c r="E20">
        <f t="shared" si="0"/>
        <v>2036515</v>
      </c>
      <c r="F20">
        <v>1261</v>
      </c>
    </row>
    <row r="21" spans="1:6" x14ac:dyDescent="0.25">
      <c r="A21" t="s">
        <v>36</v>
      </c>
      <c r="B21" t="s">
        <v>37</v>
      </c>
      <c r="C21" t="s">
        <v>6</v>
      </c>
      <c r="D21">
        <v>3780</v>
      </c>
      <c r="E21">
        <f t="shared" si="0"/>
        <v>2290680</v>
      </c>
      <c r="F21">
        <v>606</v>
      </c>
    </row>
    <row r="22" spans="1:6" x14ac:dyDescent="0.25">
      <c r="A22" t="s">
        <v>36</v>
      </c>
      <c r="B22" t="s">
        <v>38</v>
      </c>
      <c r="C22" t="s">
        <v>6</v>
      </c>
      <c r="D22">
        <v>3895</v>
      </c>
      <c r="E22">
        <f t="shared" si="0"/>
        <v>179170</v>
      </c>
      <c r="F22">
        <v>46</v>
      </c>
    </row>
    <row r="23" spans="1:6" x14ac:dyDescent="0.25">
      <c r="A23" t="s">
        <v>36</v>
      </c>
      <c r="B23" t="s">
        <v>39</v>
      </c>
      <c r="C23" t="s">
        <v>6</v>
      </c>
      <c r="D23">
        <v>4150</v>
      </c>
      <c r="E23">
        <f t="shared" si="0"/>
        <v>0</v>
      </c>
      <c r="F23">
        <v>0</v>
      </c>
    </row>
    <row r="24" spans="1:6" x14ac:dyDescent="0.25">
      <c r="A24" t="s">
        <v>36</v>
      </c>
      <c r="B24" t="s">
        <v>40</v>
      </c>
      <c r="C24" t="s">
        <v>6</v>
      </c>
      <c r="D24">
        <v>4602.33</v>
      </c>
      <c r="E24">
        <f t="shared" si="0"/>
        <v>4192722.63</v>
      </c>
      <c r="F24">
        <v>911</v>
      </c>
    </row>
    <row r="25" spans="1:6" x14ac:dyDescent="0.25">
      <c r="A25" t="s">
        <v>41</v>
      </c>
      <c r="B25" t="s">
        <v>42</v>
      </c>
      <c r="C25" t="s">
        <v>6</v>
      </c>
      <c r="D25">
        <v>1867</v>
      </c>
      <c r="E25">
        <f t="shared" si="0"/>
        <v>33200861</v>
      </c>
      <c r="F25">
        <v>17783</v>
      </c>
    </row>
    <row r="26" spans="1:6" x14ac:dyDescent="0.25">
      <c r="A26" t="s">
        <v>43</v>
      </c>
      <c r="B26" t="s">
        <v>44</v>
      </c>
      <c r="C26" t="s">
        <v>6</v>
      </c>
      <c r="D26">
        <v>2667.5</v>
      </c>
      <c r="E26">
        <f t="shared" si="0"/>
        <v>1704532.5</v>
      </c>
      <c r="F26">
        <v>639</v>
      </c>
    </row>
    <row r="27" spans="1:6" x14ac:dyDescent="0.25">
      <c r="A27" t="s">
        <v>43</v>
      </c>
      <c r="B27" t="s">
        <v>45</v>
      </c>
      <c r="C27" t="s">
        <v>6</v>
      </c>
      <c r="D27">
        <v>2668</v>
      </c>
      <c r="E27">
        <f t="shared" si="0"/>
        <v>5183924</v>
      </c>
      <c r="F27">
        <v>1943</v>
      </c>
    </row>
    <row r="28" spans="1:6" x14ac:dyDescent="0.25">
      <c r="A28" t="s">
        <v>46</v>
      </c>
      <c r="B28" t="s">
        <v>47</v>
      </c>
      <c r="C28" t="s">
        <v>6</v>
      </c>
      <c r="D28">
        <v>1081.5999999999999</v>
      </c>
      <c r="E28">
        <f t="shared" si="0"/>
        <v>814444.79999999993</v>
      </c>
      <c r="F28">
        <v>753</v>
      </c>
    </row>
    <row r="29" spans="1:6" x14ac:dyDescent="0.25">
      <c r="A29" t="s">
        <v>46</v>
      </c>
      <c r="B29" t="s">
        <v>48</v>
      </c>
      <c r="C29" t="s">
        <v>6</v>
      </c>
      <c r="D29">
        <v>1199.9000000000001</v>
      </c>
      <c r="E29">
        <f t="shared" si="0"/>
        <v>999516.70000000007</v>
      </c>
      <c r="F29">
        <v>833</v>
      </c>
    </row>
    <row r="30" spans="1:6" x14ac:dyDescent="0.25">
      <c r="A30" t="s">
        <v>46</v>
      </c>
      <c r="B30" t="s">
        <v>49</v>
      </c>
      <c r="C30" t="s">
        <v>6</v>
      </c>
      <c r="D30">
        <v>805.2</v>
      </c>
      <c r="E30">
        <f t="shared" si="0"/>
        <v>5204812.8000000007</v>
      </c>
      <c r="F30">
        <v>6464</v>
      </c>
    </row>
    <row r="31" spans="1:6" x14ac:dyDescent="0.25">
      <c r="A31" t="s">
        <v>50</v>
      </c>
      <c r="B31" t="s">
        <v>51</v>
      </c>
      <c r="C31" t="s">
        <v>6</v>
      </c>
      <c r="D31">
        <v>2750</v>
      </c>
      <c r="E31">
        <f t="shared" si="0"/>
        <v>13717000</v>
      </c>
      <c r="F31">
        <v>4988</v>
      </c>
    </row>
    <row r="32" spans="1:6" x14ac:dyDescent="0.25">
      <c r="A32" t="s">
        <v>52</v>
      </c>
      <c r="B32" t="s">
        <v>53</v>
      </c>
      <c r="C32" t="s">
        <v>6</v>
      </c>
      <c r="D32">
        <v>2745</v>
      </c>
      <c r="E32">
        <f t="shared" si="0"/>
        <v>4081815</v>
      </c>
      <c r="F32">
        <v>1487</v>
      </c>
    </row>
    <row r="33" spans="1:6" x14ac:dyDescent="0.25">
      <c r="A33" t="s">
        <v>52</v>
      </c>
      <c r="B33" t="s">
        <v>54</v>
      </c>
      <c r="C33" t="s">
        <v>6</v>
      </c>
      <c r="D33">
        <v>2745</v>
      </c>
      <c r="E33">
        <f t="shared" si="0"/>
        <v>2745</v>
      </c>
      <c r="F33">
        <v>1</v>
      </c>
    </row>
    <row r="34" spans="1:6" x14ac:dyDescent="0.25">
      <c r="A34" t="s">
        <v>55</v>
      </c>
      <c r="B34" t="s">
        <v>56</v>
      </c>
      <c r="C34" t="s">
        <v>6</v>
      </c>
      <c r="D34">
        <v>2695</v>
      </c>
      <c r="E34">
        <f t="shared" si="0"/>
        <v>13475</v>
      </c>
      <c r="F34">
        <v>5</v>
      </c>
    </row>
    <row r="35" spans="1:6" x14ac:dyDescent="0.25">
      <c r="A35" t="s">
        <v>57</v>
      </c>
      <c r="B35" t="s">
        <v>58</v>
      </c>
      <c r="C35" t="s">
        <v>6</v>
      </c>
      <c r="D35">
        <v>2072.25</v>
      </c>
      <c r="E35">
        <f t="shared" si="0"/>
        <v>33156</v>
      </c>
      <c r="F35">
        <v>16</v>
      </c>
    </row>
    <row r="36" spans="1:6" x14ac:dyDescent="0.25">
      <c r="A36" t="s">
        <v>59</v>
      </c>
      <c r="B36" t="s">
        <v>60</v>
      </c>
      <c r="C36" t="s">
        <v>6</v>
      </c>
      <c r="D36">
        <v>605</v>
      </c>
      <c r="E36">
        <f t="shared" si="0"/>
        <v>6050</v>
      </c>
      <c r="F36">
        <v>10</v>
      </c>
    </row>
    <row r="37" spans="1:6" x14ac:dyDescent="0.25">
      <c r="A37" t="s">
        <v>59</v>
      </c>
      <c r="B37" t="s">
        <v>61</v>
      </c>
      <c r="C37" t="s">
        <v>6</v>
      </c>
      <c r="D37">
        <v>575</v>
      </c>
      <c r="E37">
        <f t="shared" si="0"/>
        <v>5750</v>
      </c>
      <c r="F37">
        <v>10</v>
      </c>
    </row>
    <row r="38" spans="1:6" x14ac:dyDescent="0.25">
      <c r="A38" t="s">
        <v>59</v>
      </c>
      <c r="B38" t="s">
        <v>62</v>
      </c>
      <c r="C38" t="s">
        <v>6</v>
      </c>
      <c r="D38">
        <v>1076.25</v>
      </c>
      <c r="E38">
        <f t="shared" si="0"/>
        <v>0</v>
      </c>
      <c r="F38">
        <v>0</v>
      </c>
    </row>
    <row r="39" spans="1:6" x14ac:dyDescent="0.25">
      <c r="A39" t="s">
        <v>59</v>
      </c>
      <c r="B39" t="s">
        <v>63</v>
      </c>
      <c r="C39" t="s">
        <v>6</v>
      </c>
      <c r="D39">
        <v>790</v>
      </c>
      <c r="E39">
        <f t="shared" si="0"/>
        <v>158000</v>
      </c>
      <c r="F39">
        <v>200</v>
      </c>
    </row>
    <row r="40" spans="1:6" x14ac:dyDescent="0.25">
      <c r="A40" t="s">
        <v>59</v>
      </c>
      <c r="B40" t="s">
        <v>64</v>
      </c>
      <c r="C40" t="s">
        <v>6</v>
      </c>
      <c r="D40">
        <v>949.26</v>
      </c>
      <c r="E40">
        <f t="shared" si="0"/>
        <v>1946932.26</v>
      </c>
      <c r="F40">
        <v>2051</v>
      </c>
    </row>
    <row r="41" spans="1:6" x14ac:dyDescent="0.25">
      <c r="A41" t="s">
        <v>59</v>
      </c>
      <c r="B41" t="s">
        <v>65</v>
      </c>
      <c r="C41" t="s">
        <v>6</v>
      </c>
      <c r="D41">
        <v>683</v>
      </c>
      <c r="E41">
        <f t="shared" si="0"/>
        <v>19242842</v>
      </c>
      <c r="F41">
        <v>28174</v>
      </c>
    </row>
    <row r="42" spans="1:6" x14ac:dyDescent="0.25">
      <c r="A42" t="s">
        <v>66</v>
      </c>
      <c r="B42" t="s">
        <v>67</v>
      </c>
      <c r="C42" t="s">
        <v>6</v>
      </c>
      <c r="D42">
        <v>700</v>
      </c>
      <c r="E42">
        <f t="shared" si="0"/>
        <v>31790500</v>
      </c>
      <c r="F42">
        <v>45415</v>
      </c>
    </row>
    <row r="43" spans="1:6" x14ac:dyDescent="0.25">
      <c r="A43" t="s">
        <v>68</v>
      </c>
      <c r="B43" t="s">
        <v>69</v>
      </c>
      <c r="C43" t="s">
        <v>6</v>
      </c>
      <c r="D43">
        <v>700</v>
      </c>
      <c r="E43">
        <f t="shared" si="0"/>
        <v>3313800</v>
      </c>
      <c r="F43">
        <v>4734</v>
      </c>
    </row>
    <row r="44" spans="1:6" x14ac:dyDescent="0.25">
      <c r="A44" t="s">
        <v>70</v>
      </c>
      <c r="B44" t="s">
        <v>71</v>
      </c>
      <c r="C44" t="s">
        <v>6</v>
      </c>
      <c r="D44">
        <v>2746.68</v>
      </c>
      <c r="E44">
        <f t="shared" si="0"/>
        <v>977818.08</v>
      </c>
      <c r="F44">
        <v>356</v>
      </c>
    </row>
    <row r="45" spans="1:6" x14ac:dyDescent="0.25">
      <c r="A45" t="s">
        <v>72</v>
      </c>
      <c r="E45">
        <f>SUM(E2:E44)</f>
        <v>163265230.88000003</v>
      </c>
    </row>
    <row r="46" spans="1:6" x14ac:dyDescent="0.25">
      <c r="A46" t="s">
        <v>73</v>
      </c>
    </row>
    <row r="47" spans="1:6" x14ac:dyDescent="0.25">
      <c r="A47" t="s">
        <v>74</v>
      </c>
    </row>
    <row r="48" spans="1:6" x14ac:dyDescent="0.25">
      <c r="A48" t="s">
        <v>7</v>
      </c>
      <c r="B48" t="s">
        <v>75</v>
      </c>
      <c r="C48" t="s">
        <v>6</v>
      </c>
      <c r="D48">
        <v>7125</v>
      </c>
      <c r="E48">
        <f t="shared" ref="E48:E50" si="1">D48*F48</f>
        <v>2408250</v>
      </c>
      <c r="F48">
        <v>338</v>
      </c>
    </row>
    <row r="49" spans="1:6" x14ac:dyDescent="0.25">
      <c r="A49" t="s">
        <v>76</v>
      </c>
      <c r="B49" t="s">
        <v>77</v>
      </c>
      <c r="C49" t="s">
        <v>6</v>
      </c>
      <c r="D49">
        <v>5950</v>
      </c>
      <c r="E49">
        <f t="shared" si="1"/>
        <v>1909950</v>
      </c>
      <c r="F49">
        <v>321</v>
      </c>
    </row>
    <row r="50" spans="1:6" x14ac:dyDescent="0.25">
      <c r="A50" t="s">
        <v>76</v>
      </c>
      <c r="B50" t="s">
        <v>78</v>
      </c>
      <c r="C50" t="s">
        <v>6</v>
      </c>
      <c r="D50">
        <v>6950</v>
      </c>
      <c r="E50">
        <f t="shared" si="1"/>
        <v>6289750</v>
      </c>
      <c r="F50">
        <v>905</v>
      </c>
    </row>
    <row r="51" spans="1:6" x14ac:dyDescent="0.25">
      <c r="A51" t="s">
        <v>72</v>
      </c>
      <c r="E51">
        <f>SUM(E48:E50)</f>
        <v>10607950</v>
      </c>
    </row>
    <row r="52" spans="1:6" x14ac:dyDescent="0.25">
      <c r="A52" t="s">
        <v>79</v>
      </c>
    </row>
    <row r="53" spans="1:6" x14ac:dyDescent="0.25">
      <c r="A53" t="s">
        <v>74</v>
      </c>
    </row>
    <row r="54" spans="1:6" x14ac:dyDescent="0.25">
      <c r="A54" t="s">
        <v>4</v>
      </c>
      <c r="B54" t="s">
        <v>5</v>
      </c>
      <c r="C54" t="s">
        <v>6</v>
      </c>
      <c r="D54">
        <v>7454</v>
      </c>
      <c r="E54">
        <f t="shared" ref="E54:E84" si="2">D54*F54</f>
        <v>7454</v>
      </c>
      <c r="F54">
        <v>1</v>
      </c>
    </row>
    <row r="55" spans="1:6" x14ac:dyDescent="0.25">
      <c r="A55" t="s">
        <v>80</v>
      </c>
      <c r="B55" t="s">
        <v>77</v>
      </c>
      <c r="C55" t="s">
        <v>6</v>
      </c>
      <c r="D55">
        <v>8168.64</v>
      </c>
      <c r="E55">
        <f t="shared" si="2"/>
        <v>16337.28</v>
      </c>
      <c r="F55">
        <v>2</v>
      </c>
    </row>
    <row r="56" spans="1:6" x14ac:dyDescent="0.25">
      <c r="A56" t="s">
        <v>10</v>
      </c>
      <c r="B56" t="s">
        <v>81</v>
      </c>
      <c r="C56" t="s">
        <v>6</v>
      </c>
      <c r="D56">
        <v>10000</v>
      </c>
      <c r="E56">
        <f t="shared" si="2"/>
        <v>520000</v>
      </c>
      <c r="F56">
        <v>52</v>
      </c>
    </row>
    <row r="57" spans="1:6" x14ac:dyDescent="0.25">
      <c r="A57" t="s">
        <v>82</v>
      </c>
      <c r="B57" t="s">
        <v>83</v>
      </c>
      <c r="C57" t="s">
        <v>6</v>
      </c>
      <c r="D57">
        <v>2731.8</v>
      </c>
      <c r="E57">
        <f t="shared" si="2"/>
        <v>232203.00000000003</v>
      </c>
      <c r="F57">
        <v>85</v>
      </c>
    </row>
    <row r="58" spans="1:6" x14ac:dyDescent="0.25">
      <c r="A58" t="s">
        <v>82</v>
      </c>
      <c r="B58" t="s">
        <v>84</v>
      </c>
      <c r="C58" t="s">
        <v>6</v>
      </c>
      <c r="D58">
        <v>0</v>
      </c>
      <c r="E58">
        <f t="shared" si="2"/>
        <v>0</v>
      </c>
      <c r="F58">
        <v>1</v>
      </c>
    </row>
    <row r="59" spans="1:6" x14ac:dyDescent="0.25">
      <c r="A59" t="s">
        <v>85</v>
      </c>
      <c r="B59" t="s">
        <v>86</v>
      </c>
      <c r="C59" t="s">
        <v>6</v>
      </c>
      <c r="D59">
        <v>3150</v>
      </c>
      <c r="E59">
        <f t="shared" si="2"/>
        <v>59850</v>
      </c>
      <c r="F59">
        <v>19</v>
      </c>
    </row>
    <row r="60" spans="1:6" x14ac:dyDescent="0.25">
      <c r="A60" t="s">
        <v>15</v>
      </c>
      <c r="B60" t="s">
        <v>87</v>
      </c>
      <c r="C60" t="s">
        <v>6</v>
      </c>
      <c r="D60">
        <v>3813.31</v>
      </c>
      <c r="E60">
        <f t="shared" si="2"/>
        <v>15253.24</v>
      </c>
      <c r="F60">
        <v>4</v>
      </c>
    </row>
    <row r="61" spans="1:6" x14ac:dyDescent="0.25">
      <c r="A61" t="s">
        <v>28</v>
      </c>
      <c r="B61" t="s">
        <v>88</v>
      </c>
      <c r="C61" t="s">
        <v>6</v>
      </c>
      <c r="D61">
        <v>1150</v>
      </c>
      <c r="E61">
        <f t="shared" si="2"/>
        <v>63250</v>
      </c>
      <c r="F61">
        <v>55</v>
      </c>
    </row>
    <row r="62" spans="1:6" x14ac:dyDescent="0.25">
      <c r="A62" t="s">
        <v>28</v>
      </c>
      <c r="B62" t="s">
        <v>89</v>
      </c>
      <c r="C62" t="s">
        <v>6</v>
      </c>
      <c r="D62">
        <v>4602</v>
      </c>
      <c r="E62">
        <f t="shared" si="2"/>
        <v>50622</v>
      </c>
      <c r="F62">
        <v>11</v>
      </c>
    </row>
    <row r="63" spans="1:6" x14ac:dyDescent="0.25">
      <c r="A63" t="s">
        <v>36</v>
      </c>
      <c r="B63" t="s">
        <v>90</v>
      </c>
      <c r="C63" t="s">
        <v>6</v>
      </c>
      <c r="D63">
        <v>4150</v>
      </c>
      <c r="E63">
        <f t="shared" si="2"/>
        <v>4150</v>
      </c>
      <c r="F63">
        <v>1</v>
      </c>
    </row>
    <row r="64" spans="1:6" x14ac:dyDescent="0.25">
      <c r="A64" t="s">
        <v>43</v>
      </c>
      <c r="B64" t="s">
        <v>91</v>
      </c>
      <c r="C64" t="s">
        <v>6</v>
      </c>
      <c r="D64">
        <v>2667.5</v>
      </c>
      <c r="E64">
        <f t="shared" si="2"/>
        <v>8002.5</v>
      </c>
      <c r="F64">
        <v>3</v>
      </c>
    </row>
    <row r="65" spans="1:6" x14ac:dyDescent="0.25">
      <c r="A65" t="s">
        <v>28</v>
      </c>
      <c r="B65" t="s">
        <v>92</v>
      </c>
      <c r="C65" t="s">
        <v>6</v>
      </c>
      <c r="D65">
        <v>1615</v>
      </c>
      <c r="E65">
        <f t="shared" si="2"/>
        <v>4845</v>
      </c>
      <c r="F65">
        <v>3</v>
      </c>
    </row>
    <row r="66" spans="1:6" x14ac:dyDescent="0.25">
      <c r="A66" t="s">
        <v>41</v>
      </c>
      <c r="B66" t="s">
        <v>93</v>
      </c>
      <c r="C66" t="s">
        <v>6</v>
      </c>
      <c r="D66">
        <v>1867</v>
      </c>
      <c r="E66">
        <f t="shared" si="2"/>
        <v>14936</v>
      </c>
      <c r="F66">
        <v>8</v>
      </c>
    </row>
    <row r="67" spans="1:6" x14ac:dyDescent="0.25">
      <c r="A67" t="s">
        <v>26</v>
      </c>
      <c r="B67" t="s">
        <v>94</v>
      </c>
      <c r="C67" t="s">
        <v>6</v>
      </c>
      <c r="D67">
        <v>944</v>
      </c>
      <c r="E67">
        <f t="shared" si="2"/>
        <v>63248</v>
      </c>
      <c r="F67">
        <v>67</v>
      </c>
    </row>
    <row r="68" spans="1:6" x14ac:dyDescent="0.25">
      <c r="A68" t="s">
        <v>95</v>
      </c>
      <c r="B68" t="s">
        <v>96</v>
      </c>
      <c r="C68" t="s">
        <v>6</v>
      </c>
      <c r="D68">
        <v>942</v>
      </c>
      <c r="E68">
        <f t="shared" si="2"/>
        <v>3768</v>
      </c>
      <c r="F68">
        <v>4</v>
      </c>
    </row>
    <row r="69" spans="1:6" x14ac:dyDescent="0.25">
      <c r="A69" t="s">
        <v>28</v>
      </c>
      <c r="B69" t="s">
        <v>97</v>
      </c>
      <c r="C69" t="s">
        <v>6</v>
      </c>
      <c r="D69">
        <v>1461</v>
      </c>
      <c r="E69">
        <f t="shared" si="2"/>
        <v>13149</v>
      </c>
      <c r="F69">
        <v>9</v>
      </c>
    </row>
    <row r="70" spans="1:6" x14ac:dyDescent="0.25">
      <c r="A70" t="s">
        <v>46</v>
      </c>
      <c r="B70" t="s">
        <v>98</v>
      </c>
      <c r="C70" t="s">
        <v>6</v>
      </c>
      <c r="D70">
        <v>1999</v>
      </c>
      <c r="E70">
        <f t="shared" si="2"/>
        <v>269865</v>
      </c>
      <c r="F70">
        <v>135</v>
      </c>
    </row>
    <row r="71" spans="1:6" x14ac:dyDescent="0.25">
      <c r="A71" t="s">
        <v>46</v>
      </c>
      <c r="B71" t="s">
        <v>99</v>
      </c>
      <c r="C71" t="s">
        <v>6</v>
      </c>
      <c r="D71">
        <v>1607</v>
      </c>
      <c r="E71">
        <f t="shared" si="2"/>
        <v>3214</v>
      </c>
      <c r="F71">
        <v>2</v>
      </c>
    </row>
    <row r="72" spans="1:6" x14ac:dyDescent="0.25">
      <c r="A72" t="s">
        <v>52</v>
      </c>
      <c r="B72" t="s">
        <v>100</v>
      </c>
      <c r="C72" t="s">
        <v>6</v>
      </c>
      <c r="D72">
        <v>2745</v>
      </c>
      <c r="E72">
        <f t="shared" si="2"/>
        <v>10980</v>
      </c>
      <c r="F72">
        <v>4</v>
      </c>
    </row>
    <row r="73" spans="1:6" x14ac:dyDescent="0.25">
      <c r="A73" t="s">
        <v>55</v>
      </c>
      <c r="B73" t="s">
        <v>101</v>
      </c>
      <c r="C73" t="s">
        <v>6</v>
      </c>
      <c r="D73">
        <v>2745</v>
      </c>
      <c r="E73">
        <f t="shared" si="2"/>
        <v>38430</v>
      </c>
      <c r="F73">
        <v>14</v>
      </c>
    </row>
    <row r="74" spans="1:6" x14ac:dyDescent="0.25">
      <c r="A74" t="s">
        <v>50</v>
      </c>
      <c r="B74" t="s">
        <v>102</v>
      </c>
      <c r="C74" t="s">
        <v>6</v>
      </c>
      <c r="D74">
        <v>2750</v>
      </c>
      <c r="E74">
        <f t="shared" si="2"/>
        <v>24750</v>
      </c>
      <c r="F74">
        <v>9</v>
      </c>
    </row>
    <row r="75" spans="1:6" x14ac:dyDescent="0.25">
      <c r="A75" t="s">
        <v>103</v>
      </c>
      <c r="B75" t="s">
        <v>104</v>
      </c>
      <c r="C75" t="s">
        <v>6</v>
      </c>
      <c r="D75">
        <v>775</v>
      </c>
      <c r="E75">
        <f t="shared" si="2"/>
        <v>4650</v>
      </c>
      <c r="F75">
        <v>6</v>
      </c>
    </row>
    <row r="76" spans="1:6" x14ac:dyDescent="0.25">
      <c r="A76" t="s">
        <v>105</v>
      </c>
      <c r="B76" t="s">
        <v>106</v>
      </c>
      <c r="C76" t="s">
        <v>6</v>
      </c>
      <c r="D76">
        <v>586</v>
      </c>
      <c r="E76">
        <f t="shared" si="2"/>
        <v>12306</v>
      </c>
      <c r="F76">
        <v>21</v>
      </c>
    </row>
    <row r="77" spans="1:6" x14ac:dyDescent="0.25">
      <c r="A77" t="s">
        <v>107</v>
      </c>
      <c r="B77" t="s">
        <v>108</v>
      </c>
      <c r="C77" t="s">
        <v>6</v>
      </c>
      <c r="D77">
        <v>575</v>
      </c>
      <c r="E77">
        <f t="shared" si="2"/>
        <v>25300</v>
      </c>
      <c r="F77">
        <v>44</v>
      </c>
    </row>
    <row r="78" spans="1:6" x14ac:dyDescent="0.25">
      <c r="A78" t="s">
        <v>59</v>
      </c>
      <c r="B78" t="s">
        <v>109</v>
      </c>
      <c r="C78" t="s">
        <v>6</v>
      </c>
      <c r="D78">
        <v>700</v>
      </c>
      <c r="E78">
        <f t="shared" si="2"/>
        <v>8400</v>
      </c>
      <c r="F78">
        <v>12</v>
      </c>
    </row>
    <row r="79" spans="1:6" x14ac:dyDescent="0.25">
      <c r="A79" t="s">
        <v>110</v>
      </c>
      <c r="B79" t="s">
        <v>111</v>
      </c>
      <c r="C79" t="s">
        <v>6</v>
      </c>
      <c r="D79">
        <v>683</v>
      </c>
      <c r="E79">
        <f t="shared" si="2"/>
        <v>24588</v>
      </c>
      <c r="F79">
        <v>36</v>
      </c>
    </row>
    <row r="80" spans="1:6" x14ac:dyDescent="0.25">
      <c r="A80" t="s">
        <v>68</v>
      </c>
      <c r="B80" t="s">
        <v>112</v>
      </c>
      <c r="C80" t="s">
        <v>6</v>
      </c>
      <c r="D80">
        <v>700</v>
      </c>
      <c r="E80">
        <f t="shared" si="2"/>
        <v>3500</v>
      </c>
      <c r="F80">
        <v>5</v>
      </c>
    </row>
    <row r="81" spans="1:6" x14ac:dyDescent="0.25">
      <c r="A81" t="s">
        <v>59</v>
      </c>
      <c r="B81" t="s">
        <v>62</v>
      </c>
      <c r="C81" t="s">
        <v>6</v>
      </c>
      <c r="D81">
        <v>1076</v>
      </c>
      <c r="E81">
        <f t="shared" si="2"/>
        <v>32280</v>
      </c>
      <c r="F81">
        <v>30</v>
      </c>
    </row>
    <row r="82" spans="1:6" x14ac:dyDescent="0.25">
      <c r="A82" t="s">
        <v>59</v>
      </c>
      <c r="B82" t="s">
        <v>64</v>
      </c>
      <c r="C82" t="s">
        <v>6</v>
      </c>
      <c r="D82">
        <v>949</v>
      </c>
      <c r="E82">
        <f t="shared" si="2"/>
        <v>949</v>
      </c>
      <c r="F82">
        <v>1</v>
      </c>
    </row>
    <row r="83" spans="1:6" x14ac:dyDescent="0.25">
      <c r="A83" t="s">
        <v>59</v>
      </c>
      <c r="B83" t="s">
        <v>113</v>
      </c>
      <c r="C83" t="s">
        <v>6</v>
      </c>
      <c r="D83">
        <v>605</v>
      </c>
      <c r="E83">
        <f t="shared" si="2"/>
        <v>4235</v>
      </c>
      <c r="F83">
        <v>7</v>
      </c>
    </row>
    <row r="84" spans="1:6" x14ac:dyDescent="0.25">
      <c r="A84" t="s">
        <v>66</v>
      </c>
      <c r="B84" t="s">
        <v>114</v>
      </c>
      <c r="C84" t="s">
        <v>6</v>
      </c>
      <c r="D84">
        <v>700</v>
      </c>
      <c r="E84">
        <f t="shared" si="2"/>
        <v>2100</v>
      </c>
      <c r="F84">
        <v>3</v>
      </c>
    </row>
    <row r="85" spans="1:6" x14ac:dyDescent="0.25">
      <c r="A85" t="s">
        <v>72</v>
      </c>
      <c r="E85">
        <f>SUM(E54:E84)</f>
        <v>1542615.02</v>
      </c>
    </row>
    <row r="86" spans="1:6" x14ac:dyDescent="0.25">
      <c r="A86" t="s">
        <v>115</v>
      </c>
      <c r="E86">
        <f>SUM(E51:E85:E45)</f>
        <v>187566360.92000005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HAINA II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dcterms:created xsi:type="dcterms:W3CDTF">2017-12-04T20:33:52Z</dcterms:created>
  <dcterms:modified xsi:type="dcterms:W3CDTF">2017-12-12T20:08:49Z</dcterms:modified>
</cp:coreProperties>
</file>