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s II\"/>
    </mc:Choice>
  </mc:AlternateContent>
  <bookViews>
    <workbookView xWindow="0" yWindow="0" windowWidth="15360" windowHeight="7620"/>
  </bookViews>
  <sheets>
    <sheet name="MOBILIARIO II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2" l="1"/>
  <c r="G94" i="2"/>
  <c r="G55" i="2"/>
  <c r="G49" i="2"/>
  <c r="G59" i="2" l="1"/>
  <c r="G44" i="2" l="1"/>
  <c r="G17" i="2" l="1"/>
  <c r="G13" i="2" l="1"/>
  <c r="G47" i="2" l="1"/>
  <c r="G46" i="2"/>
  <c r="G38" i="2" l="1"/>
  <c r="G12" i="2"/>
  <c r="G92" i="2" l="1"/>
  <c r="G91" i="2"/>
  <c r="G90" i="2"/>
  <c r="G83" i="2"/>
  <c r="G82" i="2"/>
  <c r="G81" i="2"/>
  <c r="G78" i="2"/>
  <c r="G77" i="2"/>
  <c r="G76" i="2"/>
  <c r="G37" i="2"/>
  <c r="G36" i="2"/>
  <c r="G35" i="2"/>
  <c r="G34" i="2"/>
  <c r="G33" i="2"/>
  <c r="G29" i="2" l="1"/>
  <c r="G28" i="2"/>
  <c r="G27" i="2"/>
  <c r="G26" i="2"/>
  <c r="G10" i="2"/>
  <c r="G93" i="2"/>
  <c r="G89" i="2"/>
  <c r="G88" i="2"/>
  <c r="G87" i="2"/>
  <c r="G86" i="2"/>
  <c r="G85" i="2"/>
  <c r="G84" i="2"/>
  <c r="G80" i="2"/>
  <c r="G79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54" i="2"/>
  <c r="G53" i="2"/>
  <c r="G48" i="2"/>
  <c r="G45" i="2"/>
  <c r="G43" i="2"/>
  <c r="G42" i="2"/>
  <c r="G41" i="2"/>
  <c r="G40" i="2"/>
  <c r="G39" i="2"/>
  <c r="G32" i="2"/>
  <c r="G31" i="2"/>
  <c r="G30" i="2"/>
  <c r="G25" i="2"/>
  <c r="G24" i="2"/>
  <c r="G23" i="2"/>
  <c r="G22" i="2"/>
  <c r="G21" i="2"/>
  <c r="G20" i="2"/>
  <c r="G19" i="2"/>
  <c r="G18" i="2"/>
  <c r="G16" i="2"/>
  <c r="G15" i="2"/>
  <c r="G14" i="2"/>
  <c r="G11" i="2"/>
  <c r="G9" i="2"/>
  <c r="G8" i="2"/>
  <c r="G7" i="2"/>
  <c r="G6" i="2"/>
</calcChain>
</file>

<file path=xl/sharedStrings.xml><?xml version="1.0" encoding="utf-8"?>
<sst xmlns="http://schemas.openxmlformats.org/spreadsheetml/2006/main" count="328" uniqueCount="127">
  <si>
    <t>DESCRIPCION MOBILIARIO</t>
  </si>
  <si>
    <t>EXISTENCIA</t>
  </si>
  <si>
    <t>ANAQUELES</t>
  </si>
  <si>
    <t>ARCHIVOS 4 GAVETAS</t>
  </si>
  <si>
    <t>ARMARIOS GRANDE</t>
  </si>
  <si>
    <t xml:space="preserve">BUTACAS INTEC II </t>
  </si>
  <si>
    <t>BUTACAS INTEC III</t>
  </si>
  <si>
    <t>LIBREROS TIPO 6 S/ENSAMBLAR</t>
  </si>
  <si>
    <t>MESA 3RO  A  5TO ENSAMBLADA</t>
  </si>
  <si>
    <t>MESA COMPUMAESTRO</t>
  </si>
  <si>
    <t>MESA INICIAL CUADRADAS</t>
  </si>
  <si>
    <t>MESA INICIAL REDONDAS</t>
  </si>
  <si>
    <t>MESA TRAPEZOIDAL TIPO 2</t>
  </si>
  <si>
    <t>MESAS COMPUTADORA TAMAÑO # 1</t>
  </si>
  <si>
    <t>MESAS COMPUTADORA TAMAÑO #2</t>
  </si>
  <si>
    <t>SILLAS 2, 3, Y 4TO NIVEL TRAPEZOIDAL</t>
  </si>
  <si>
    <t>SILLAS BIBLIOTECA</t>
  </si>
  <si>
    <t>SILLAS INFORMATICA</t>
  </si>
  <si>
    <t>SILLAS INICIAL</t>
  </si>
  <si>
    <t>SILLAS MULTIUSOS ENSAMBLADAS</t>
  </si>
  <si>
    <t>SILLAS PROFESORES</t>
  </si>
  <si>
    <t>TEATRINES</t>
  </si>
  <si>
    <t>SILLAS 1RO A 2DO</t>
  </si>
  <si>
    <t>BUTACAS INTEC II</t>
  </si>
  <si>
    <t xml:space="preserve">BUTACAS INTEC III </t>
  </si>
  <si>
    <t>MESAS COMPUMAESTRO</t>
  </si>
  <si>
    <t>MESAS BIBLIOTECA</t>
  </si>
  <si>
    <t>MESAS COMPUTADORA #4 (EPRECIACION)</t>
  </si>
  <si>
    <t>MESAS DE HERRADURA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</si>
  <si>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</si>
  <si>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</si>
  <si>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</si>
  <si>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</si>
  <si>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</si>
  <si>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</si>
  <si>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</si>
  <si>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No aplica</t>
  </si>
  <si>
    <t>TOTAL GENERAL</t>
  </si>
  <si>
    <t>ARCHIVOS 5 GAVETAS</t>
  </si>
  <si>
    <t>BUTACAS INTEC II S/ENSAMBLAR</t>
  </si>
  <si>
    <t xml:space="preserve">ESTANTES METAL </t>
  </si>
  <si>
    <t>MESA REDONDA (7 ESTUDIANTES)</t>
  </si>
  <si>
    <t>MESA INICIAL S/ ENSAMBLAR</t>
  </si>
  <si>
    <t>MESAS LABORATORIOS INFORMATICA</t>
  </si>
  <si>
    <t xml:space="preserve">MESAS 1RO A 2DO </t>
  </si>
  <si>
    <t xml:space="preserve">MESAS HERRADURA </t>
  </si>
  <si>
    <t>MESAS HERRADURA S/ENSAMBLAR</t>
  </si>
  <si>
    <t>PIZARRAS BLANCAS (para marcadores 120 x 60 cm)</t>
  </si>
  <si>
    <t>PIZARRAS CUADRICULADAS (120 X 60 cm)</t>
  </si>
  <si>
    <t>PIZARRAS MAGICA</t>
  </si>
  <si>
    <t>PUPITRES DOM. TALLA II</t>
  </si>
  <si>
    <t>PUPITRES DOM. TALLA IV S/ENSAMBLAR</t>
  </si>
  <si>
    <t>PUPITRES DOM. TALLA IV ENSAMBLADOS</t>
  </si>
  <si>
    <t>PUPITRES DOM. TALLA V</t>
  </si>
  <si>
    <t xml:space="preserve">ROTAFOLIOS </t>
  </si>
  <si>
    <t xml:space="preserve">SILLAS 6TO  A 8VO </t>
  </si>
  <si>
    <t>MOBILIARIOS EDUCACIN ESPECIAL (INAIPI)</t>
  </si>
  <si>
    <t>ARCHIVOS 4 GAVETAS S/ENSAMBLAR</t>
  </si>
  <si>
    <t>ARMARIOS GRANDE S/ENSAMBLAR</t>
  </si>
  <si>
    <t>BUTACAS  # 4</t>
  </si>
  <si>
    <t>ESCRITORIOS PROFESORES</t>
  </si>
  <si>
    <t>ESCRITORIOS DIRECTORES</t>
  </si>
  <si>
    <t xml:space="preserve">MESAS TRAPEZOIDALES </t>
  </si>
  <si>
    <t>MESAS 1RO A 2DO</t>
  </si>
  <si>
    <t>MESAS 3RO A 5TO</t>
  </si>
  <si>
    <t>MESAS 6TO A 8VO</t>
  </si>
  <si>
    <t>MESAS INFORMATICA</t>
  </si>
  <si>
    <t>PUPITRES TALLA 4</t>
  </si>
  <si>
    <t>PUPITRES TALLA 5</t>
  </si>
  <si>
    <t>PUPITRES TALLA II</t>
  </si>
  <si>
    <t>SILLAS DE MEDIA</t>
  </si>
  <si>
    <t>SILLAS  2, 3, Y 4TO NIVEL (TRAPEZOIDALES)</t>
  </si>
  <si>
    <t>00001365</t>
  </si>
  <si>
    <t>00001350</t>
  </si>
  <si>
    <t>00000875</t>
  </si>
  <si>
    <t>00001566</t>
  </si>
  <si>
    <t>00001525</t>
  </si>
  <si>
    <t>00001526</t>
  </si>
  <si>
    <t>00000822</t>
  </si>
  <si>
    <t>00000838</t>
  </si>
  <si>
    <t>00000839</t>
  </si>
  <si>
    <t>00000827</t>
  </si>
  <si>
    <t>00000433</t>
  </si>
  <si>
    <t>00000027</t>
  </si>
  <si>
    <t>00001842</t>
  </si>
  <si>
    <t>00001825</t>
  </si>
  <si>
    <t>00002594</t>
  </si>
  <si>
    <t>00002595</t>
  </si>
  <si>
    <t>00002619</t>
  </si>
  <si>
    <t>00002624</t>
  </si>
  <si>
    <t>00000041</t>
  </si>
  <si>
    <t>00005759</t>
  </si>
  <si>
    <t>00001651</t>
  </si>
  <si>
    <t>00004010</t>
  </si>
  <si>
    <t>00000204</t>
  </si>
  <si>
    <t>00001650</t>
  </si>
  <si>
    <t>00000503</t>
  </si>
  <si>
    <t>00001681</t>
  </si>
  <si>
    <t>00001366</t>
  </si>
  <si>
    <t>00005408</t>
  </si>
  <si>
    <t>00005106</t>
  </si>
  <si>
    <t>00005108</t>
  </si>
  <si>
    <t>00005109</t>
  </si>
  <si>
    <t>00001464</t>
  </si>
  <si>
    <t xml:space="preserve">   MOBILIARIO EN DEPRECIACION</t>
  </si>
  <si>
    <t xml:space="preserve">TOTAL </t>
  </si>
  <si>
    <t>Unidades</t>
  </si>
  <si>
    <t>ESCRITORIOS PROFESORES ENSAMBLADOS</t>
  </si>
  <si>
    <t>1286</t>
  </si>
  <si>
    <t>SILLAS DE 1RO A 2DO</t>
  </si>
  <si>
    <t>SILLAS MULTIUSO (ASIENTOS)</t>
  </si>
  <si>
    <t>SILLAS MULTIUSO (ESTRUCTURAS)</t>
  </si>
  <si>
    <t>ESTANTES INICIAL DE MADERA</t>
  </si>
  <si>
    <t>00000210</t>
  </si>
  <si>
    <t>MESA 3RO A 4TO DE MEDIA</t>
  </si>
  <si>
    <t>SILLAS COMPUMAESTROS</t>
  </si>
  <si>
    <t xml:space="preserve">DEPARTAMENTO DE ALMACEN Y SUMINISTRO </t>
  </si>
  <si>
    <t>EXISTENCIA AL 31/03/2018</t>
  </si>
  <si>
    <t>MOBILIARIOS ESCOLARES II</t>
  </si>
  <si>
    <t xml:space="preserve">CODIGO DE BIENES NACIONALES </t>
  </si>
  <si>
    <t xml:space="preserve">CODIGO INSTITUCIONAL </t>
  </si>
  <si>
    <t>DESCRIPCION</t>
  </si>
  <si>
    <t xml:space="preserve">UNIDAD DE MEDIDA </t>
  </si>
  <si>
    <t xml:space="preserve">COSTO UNITARIO </t>
  </si>
  <si>
    <t>VALOR EN RD$</t>
  </si>
  <si>
    <t xml:space="preserve"> EDUCACION ESPECIAL</t>
  </si>
  <si>
    <t xml:space="preserve">FECHA DE REGISTRO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</si>
</sst>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44" fontId="3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44" fontId="0" fillId="2" borderId="0" xfId="0" applyNumberFormat="1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0" borderId="6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right" wrapText="1"/>
    </xf>
    <xf numFmtId="4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3" borderId="7" xfId="0" applyNumberFormat="1" applyFont="1" applyFill="1" applyBorder="1" applyAlignment="1">
      <alignment horizontal="center"/>
    </xf>
    <xf numFmtId="44" fontId="1" fillId="3" borderId="4" xfId="0" applyNumberFormat="1" applyFont="1" applyFill="1" applyBorder="1" applyAlignment="1">
      <alignment horizontal="center"/>
    </xf>
    <xf numFmtId="44" fontId="4" fillId="3" borderId="7" xfId="1" applyFont="1" applyFill="1" applyBorder="1" applyAlignment="1">
      <alignment horizontal="center"/>
    </xf>
    <xf numFmtId="44" fontId="4" fillId="3" borderId="4" xfId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123825</xdr:rowOff>
    </xdr:from>
    <xdr:to>
      <xdr:col>4</xdr:col>
      <xdr:colOff>209550</xdr:colOff>
      <xdr:row>0</xdr:row>
      <xdr:rowOff>923926</xdr:rowOff>
    </xdr:to>
    <xdr:pic>
      <xdr:nvPicPr>
        <xdr:cNvPr id="2" name="Imagen 1" descr="Resultado de imagen de logo miner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7" t="21341" r="2447" b="19972"/>
        <a:stretch/>
      </xdr:blipFill>
      <xdr:spPr bwMode="auto">
        <a:xfrm>
          <a:off x="4171950" y="123825"/>
          <a:ext cx="2581275" cy="8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zoomScaleNormal="100" workbookViewId="0">
      <selection activeCell="B6" sqref="B6"/>
    </sheetView>
  </sheetViews>
  <sheetFormatPr baseColWidth="10" defaultRowHeight="15" x14ac:dyDescent="0.25"/>
  <cols>
    <col min="1" max="1" width="15.85546875" style="2" customWidth="1"/>
    <col min="2" max="2" width="23.140625" style="2" customWidth="1"/>
    <col min="3" max="3" width="20.140625" style="2" customWidth="1"/>
    <col min="4" max="4" width="39" style="21" customWidth="1"/>
    <col min="5" max="5" width="19.42578125" style="2" customWidth="1"/>
    <col min="6" max="6" width="19.85546875" style="2" customWidth="1"/>
    <col min="7" max="7" width="16.85546875" style="2" customWidth="1"/>
    <col min="8" max="8" width="12.7109375" style="2" customWidth="1"/>
    <col min="9" max="9" width="22.140625" style="2" customWidth="1"/>
    <col min="10" max="16384" width="11.42578125" style="2"/>
  </cols>
  <sheetData>
    <row r="1" spans="1:10" ht="78.75" customHeight="1" x14ac:dyDescent="0.25">
      <c r="A1" s="40"/>
      <c r="B1" s="40"/>
      <c r="C1" s="40"/>
      <c r="D1" s="40"/>
      <c r="E1" s="40"/>
      <c r="F1" s="40"/>
      <c r="G1" s="40"/>
      <c r="H1" s="40"/>
    </row>
    <row r="2" spans="1:10" ht="13.5" customHeight="1" x14ac:dyDescent="0.25">
      <c r="A2" s="38" t="s">
        <v>116</v>
      </c>
      <c r="B2" s="38"/>
      <c r="C2" s="38"/>
      <c r="D2" s="38"/>
      <c r="E2" s="38"/>
      <c r="F2" s="38"/>
      <c r="G2" s="38"/>
      <c r="H2" s="38"/>
    </row>
    <row r="3" spans="1:10" x14ac:dyDescent="0.25">
      <c r="A3" s="39" t="s">
        <v>118</v>
      </c>
      <c r="B3" s="39"/>
      <c r="C3" s="39"/>
      <c r="D3" s="39"/>
      <c r="E3" s="39"/>
      <c r="F3" s="39"/>
      <c r="G3" s="39"/>
      <c r="H3" s="39"/>
    </row>
    <row r="4" spans="1:10" x14ac:dyDescent="0.25">
      <c r="A4" s="41" t="s">
        <v>117</v>
      </c>
      <c r="B4" s="41"/>
      <c r="C4" s="41"/>
      <c r="D4" s="41"/>
      <c r="E4" s="41"/>
      <c r="F4" s="41"/>
      <c r="G4" s="41"/>
      <c r="H4" s="41"/>
    </row>
    <row r="5" spans="1:10" s="16" customFormat="1" ht="30" x14ac:dyDescent="0.25">
      <c r="A5" s="3" t="s">
        <v>126</v>
      </c>
      <c r="B5" s="3" t="s">
        <v>119</v>
      </c>
      <c r="C5" s="3" t="s">
        <v>120</v>
      </c>
      <c r="D5" s="17" t="s">
        <v>121</v>
      </c>
      <c r="E5" s="4" t="s">
        <v>122</v>
      </c>
      <c r="F5" s="4" t="s">
        <v>123</v>
      </c>
      <c r="G5" s="4" t="s">
        <v>124</v>
      </c>
      <c r="H5" s="4" t="s">
        <v>1</v>
      </c>
    </row>
    <row r="6" spans="1:10" ht="16.5" x14ac:dyDescent="0.3">
      <c r="A6" s="5">
        <v>2014</v>
      </c>
      <c r="B6" s="5" t="s">
        <v>36</v>
      </c>
      <c r="C6" s="6" t="s">
        <v>73</v>
      </c>
      <c r="D6" s="20" t="s">
        <v>2</v>
      </c>
      <c r="E6" s="5" t="s">
        <v>106</v>
      </c>
      <c r="F6" s="8">
        <v>7454</v>
      </c>
      <c r="G6" s="1">
        <f t="shared" ref="G6:G23" si="0">F6*H6</f>
        <v>7454</v>
      </c>
      <c r="H6" s="5">
        <v>1</v>
      </c>
      <c r="J6" s="7"/>
    </row>
    <row r="7" spans="1:10" ht="16.5" x14ac:dyDescent="0.3">
      <c r="A7" s="5">
        <v>2014</v>
      </c>
      <c r="B7" s="5" t="s">
        <v>36</v>
      </c>
      <c r="C7" s="6" t="s">
        <v>74</v>
      </c>
      <c r="D7" s="20" t="s">
        <v>3</v>
      </c>
      <c r="E7" s="5" t="s">
        <v>106</v>
      </c>
      <c r="F7" s="9">
        <v>6035</v>
      </c>
      <c r="G7" s="1">
        <f t="shared" si="0"/>
        <v>476765</v>
      </c>
      <c r="H7" s="10">
        <v>79</v>
      </c>
    </row>
    <row r="8" spans="1:10" ht="16.5" x14ac:dyDescent="0.3">
      <c r="A8" s="5">
        <v>2014</v>
      </c>
      <c r="B8" s="5" t="s">
        <v>36</v>
      </c>
      <c r="C8" s="6" t="s">
        <v>74</v>
      </c>
      <c r="D8" s="20" t="s">
        <v>38</v>
      </c>
      <c r="E8" s="5" t="s">
        <v>106</v>
      </c>
      <c r="F8" s="10">
        <v>7200</v>
      </c>
      <c r="G8" s="1">
        <f>F8*H8</f>
        <v>1144800</v>
      </c>
      <c r="H8" s="10">
        <v>159</v>
      </c>
    </row>
    <row r="9" spans="1:10" ht="16.5" x14ac:dyDescent="0.3">
      <c r="A9" s="5">
        <v>2014</v>
      </c>
      <c r="B9" s="5" t="s">
        <v>36</v>
      </c>
      <c r="C9" s="6" t="s">
        <v>72</v>
      </c>
      <c r="D9" s="20" t="s">
        <v>5</v>
      </c>
      <c r="E9" s="5" t="s">
        <v>106</v>
      </c>
      <c r="F9" s="10">
        <v>1910</v>
      </c>
      <c r="G9" s="1">
        <f t="shared" si="0"/>
        <v>33772620</v>
      </c>
      <c r="H9" s="10">
        <v>17682</v>
      </c>
    </row>
    <row r="10" spans="1:10" ht="16.5" x14ac:dyDescent="0.3">
      <c r="A10" s="5">
        <v>2014</v>
      </c>
      <c r="B10" s="5" t="s">
        <v>36</v>
      </c>
      <c r="C10" s="6" t="s">
        <v>72</v>
      </c>
      <c r="D10" s="20" t="s">
        <v>39</v>
      </c>
      <c r="E10" s="5" t="s">
        <v>106</v>
      </c>
      <c r="F10" s="10">
        <v>1910</v>
      </c>
      <c r="G10" s="1">
        <f t="shared" si="0"/>
        <v>16987540</v>
      </c>
      <c r="H10" s="10">
        <v>8894</v>
      </c>
    </row>
    <row r="11" spans="1:10" ht="16.5" x14ac:dyDescent="0.3">
      <c r="A11" s="5">
        <v>2014</v>
      </c>
      <c r="B11" s="5" t="s">
        <v>36</v>
      </c>
      <c r="C11" s="6" t="s">
        <v>98</v>
      </c>
      <c r="D11" s="20" t="s">
        <v>6</v>
      </c>
      <c r="E11" s="5" t="s">
        <v>106</v>
      </c>
      <c r="F11" s="10">
        <v>2371.8000000000002</v>
      </c>
      <c r="G11" s="1">
        <f t="shared" si="0"/>
        <v>66410.400000000009</v>
      </c>
      <c r="H11" s="10">
        <v>28</v>
      </c>
    </row>
    <row r="12" spans="1:10" ht="16.5" x14ac:dyDescent="0.3">
      <c r="A12" s="5">
        <v>2014</v>
      </c>
      <c r="B12" s="5" t="s">
        <v>36</v>
      </c>
      <c r="C12" s="6" t="s">
        <v>94</v>
      </c>
      <c r="D12" s="20" t="s">
        <v>107</v>
      </c>
      <c r="E12" s="5" t="s">
        <v>106</v>
      </c>
      <c r="F12" s="8">
        <v>3150</v>
      </c>
      <c r="G12" s="1">
        <f t="shared" si="0"/>
        <v>400050</v>
      </c>
      <c r="H12" s="10">
        <v>127</v>
      </c>
    </row>
    <row r="13" spans="1:10" ht="16.5" x14ac:dyDescent="0.3">
      <c r="A13" s="5">
        <v>2014</v>
      </c>
      <c r="B13" s="5" t="s">
        <v>36</v>
      </c>
      <c r="C13" s="6" t="s">
        <v>113</v>
      </c>
      <c r="D13" s="20" t="s">
        <v>112</v>
      </c>
      <c r="E13" s="5" t="s">
        <v>106</v>
      </c>
      <c r="F13" s="8">
        <v>2435</v>
      </c>
      <c r="G13" s="1">
        <f t="shared" si="0"/>
        <v>560050</v>
      </c>
      <c r="H13" s="10">
        <v>230</v>
      </c>
    </row>
    <row r="14" spans="1:10" ht="16.5" x14ac:dyDescent="0.3">
      <c r="A14" s="5">
        <v>2014</v>
      </c>
      <c r="B14" s="5" t="s">
        <v>36</v>
      </c>
      <c r="C14" s="6" t="s">
        <v>99</v>
      </c>
      <c r="D14" s="20" t="s">
        <v>40</v>
      </c>
      <c r="E14" s="5" t="s">
        <v>106</v>
      </c>
      <c r="F14" s="8">
        <v>0</v>
      </c>
      <c r="G14" s="1">
        <f t="shared" si="0"/>
        <v>0</v>
      </c>
      <c r="H14" s="10">
        <v>2</v>
      </c>
    </row>
    <row r="15" spans="1:10" ht="16.5" x14ac:dyDescent="0.3">
      <c r="A15" s="5">
        <v>2014</v>
      </c>
      <c r="B15" s="5" t="s">
        <v>36</v>
      </c>
      <c r="C15" s="6" t="s">
        <v>80</v>
      </c>
      <c r="D15" s="20" t="s">
        <v>7</v>
      </c>
      <c r="E15" s="5" t="s">
        <v>106</v>
      </c>
      <c r="F15" s="10">
        <v>5085</v>
      </c>
      <c r="G15" s="1">
        <f t="shared" si="0"/>
        <v>8802135</v>
      </c>
      <c r="H15" s="10">
        <v>1731</v>
      </c>
    </row>
    <row r="16" spans="1:10" ht="16.5" x14ac:dyDescent="0.3">
      <c r="A16" s="5">
        <v>2014</v>
      </c>
      <c r="B16" s="5" t="s">
        <v>36</v>
      </c>
      <c r="C16" s="6" t="s">
        <v>95</v>
      </c>
      <c r="D16" s="20" t="s">
        <v>41</v>
      </c>
      <c r="E16" s="5" t="s">
        <v>106</v>
      </c>
      <c r="F16" s="8">
        <v>1875</v>
      </c>
      <c r="G16" s="1">
        <f t="shared" si="0"/>
        <v>3630000</v>
      </c>
      <c r="H16" s="10">
        <v>1936</v>
      </c>
    </row>
    <row r="17" spans="1:10" ht="16.5" x14ac:dyDescent="0.3">
      <c r="A17" s="5">
        <v>2014</v>
      </c>
      <c r="B17" s="5" t="s">
        <v>36</v>
      </c>
      <c r="C17" s="6" t="s">
        <v>86</v>
      </c>
      <c r="D17" s="20" t="s">
        <v>114</v>
      </c>
      <c r="E17" s="5" t="s">
        <v>106</v>
      </c>
      <c r="F17" s="8">
        <v>1008</v>
      </c>
      <c r="G17" s="1">
        <f t="shared" si="0"/>
        <v>15120</v>
      </c>
      <c r="H17" s="10">
        <v>15</v>
      </c>
    </row>
    <row r="18" spans="1:10" ht="16.5" x14ac:dyDescent="0.3">
      <c r="A18" s="5">
        <v>2014</v>
      </c>
      <c r="B18" s="5" t="s">
        <v>36</v>
      </c>
      <c r="C18" s="6" t="s">
        <v>86</v>
      </c>
      <c r="D18" s="20" t="s">
        <v>8</v>
      </c>
      <c r="E18" s="5" t="s">
        <v>106</v>
      </c>
      <c r="F18" s="10">
        <v>943.6</v>
      </c>
      <c r="G18" s="1">
        <f t="shared" si="0"/>
        <v>339696</v>
      </c>
      <c r="H18" s="10">
        <v>360</v>
      </c>
    </row>
    <row r="19" spans="1:10" ht="16.5" x14ac:dyDescent="0.3">
      <c r="A19" s="5">
        <v>2014</v>
      </c>
      <c r="B19" s="5" t="s">
        <v>36</v>
      </c>
      <c r="C19" s="6" t="s">
        <v>97</v>
      </c>
      <c r="D19" s="20" t="s">
        <v>9</v>
      </c>
      <c r="E19" s="5" t="s">
        <v>106</v>
      </c>
      <c r="F19" s="8">
        <v>1150</v>
      </c>
      <c r="G19" s="1">
        <f t="shared" si="0"/>
        <v>4600</v>
      </c>
      <c r="H19" s="10">
        <v>4</v>
      </c>
    </row>
    <row r="20" spans="1:10" ht="16.5" x14ac:dyDescent="0.3">
      <c r="A20" s="5">
        <v>2014</v>
      </c>
      <c r="B20" s="5" t="s">
        <v>36</v>
      </c>
      <c r="C20" s="6" t="s">
        <v>78</v>
      </c>
      <c r="D20" s="20" t="s">
        <v>10</v>
      </c>
      <c r="E20" s="5" t="s">
        <v>106</v>
      </c>
      <c r="F20" s="8">
        <v>1379</v>
      </c>
      <c r="G20" s="1">
        <f t="shared" si="0"/>
        <v>541947</v>
      </c>
      <c r="H20" s="10">
        <v>393</v>
      </c>
    </row>
    <row r="21" spans="1:10" ht="16.5" x14ac:dyDescent="0.3">
      <c r="A21" s="5">
        <v>2014</v>
      </c>
      <c r="B21" s="5" t="s">
        <v>36</v>
      </c>
      <c r="C21" s="6" t="s">
        <v>78</v>
      </c>
      <c r="D21" s="20" t="s">
        <v>11</v>
      </c>
      <c r="E21" s="5" t="s">
        <v>106</v>
      </c>
      <c r="F21" s="9">
        <v>1379</v>
      </c>
      <c r="G21" s="1">
        <f t="shared" si="0"/>
        <v>4804436</v>
      </c>
      <c r="H21" s="10">
        <v>3484</v>
      </c>
    </row>
    <row r="22" spans="1:10" ht="16.5" x14ac:dyDescent="0.3">
      <c r="A22" s="5">
        <v>2014</v>
      </c>
      <c r="B22" s="5" t="s">
        <v>36</v>
      </c>
      <c r="C22" s="6" t="s">
        <v>78</v>
      </c>
      <c r="D22" s="37" t="s">
        <v>42</v>
      </c>
      <c r="E22" s="5" t="s">
        <v>106</v>
      </c>
      <c r="F22" s="11">
        <v>1379</v>
      </c>
      <c r="G22" s="1">
        <f t="shared" si="0"/>
        <v>62055</v>
      </c>
      <c r="H22" s="11">
        <v>45</v>
      </c>
      <c r="J22" s="5"/>
    </row>
    <row r="23" spans="1:10" ht="16.5" x14ac:dyDescent="0.3">
      <c r="A23" s="5">
        <v>2014</v>
      </c>
      <c r="B23" s="5" t="s">
        <v>36</v>
      </c>
      <c r="C23" s="6" t="s">
        <v>97</v>
      </c>
      <c r="D23" s="20" t="s">
        <v>12</v>
      </c>
      <c r="E23" s="5" t="s">
        <v>106</v>
      </c>
      <c r="F23" s="8">
        <v>1615</v>
      </c>
      <c r="G23" s="1">
        <f t="shared" si="0"/>
        <v>2036515</v>
      </c>
      <c r="H23" s="10">
        <v>1261</v>
      </c>
    </row>
    <row r="24" spans="1:10" ht="16.5" x14ac:dyDescent="0.3">
      <c r="A24" s="5">
        <v>2014</v>
      </c>
      <c r="B24" s="5" t="s">
        <v>36</v>
      </c>
      <c r="C24" s="6" t="s">
        <v>79</v>
      </c>
      <c r="D24" s="20" t="s">
        <v>13</v>
      </c>
      <c r="E24" s="5" t="s">
        <v>106</v>
      </c>
      <c r="F24" s="10">
        <v>3780</v>
      </c>
      <c r="G24" s="1">
        <f t="shared" ref="G24:G48" si="1">F24*H24</f>
        <v>2952180</v>
      </c>
      <c r="H24" s="10">
        <v>781</v>
      </c>
    </row>
    <row r="25" spans="1:10" ht="16.5" x14ac:dyDescent="0.3">
      <c r="A25" s="5">
        <v>2014</v>
      </c>
      <c r="B25" s="5" t="s">
        <v>36</v>
      </c>
      <c r="C25" s="6" t="s">
        <v>79</v>
      </c>
      <c r="D25" s="20" t="s">
        <v>14</v>
      </c>
      <c r="E25" s="5" t="s">
        <v>106</v>
      </c>
      <c r="F25" s="10">
        <v>3895</v>
      </c>
      <c r="G25" s="1">
        <f t="shared" si="1"/>
        <v>646570</v>
      </c>
      <c r="H25" s="10">
        <v>166</v>
      </c>
    </row>
    <row r="26" spans="1:10" ht="16.5" x14ac:dyDescent="0.3">
      <c r="A26" s="5">
        <v>2014</v>
      </c>
      <c r="B26" s="5" t="s">
        <v>36</v>
      </c>
      <c r="C26" s="6" t="s">
        <v>108</v>
      </c>
      <c r="D26" s="20" t="s">
        <v>43</v>
      </c>
      <c r="E26" s="5" t="s">
        <v>106</v>
      </c>
      <c r="F26" s="10">
        <v>4602.33</v>
      </c>
      <c r="G26" s="1">
        <f t="shared" si="1"/>
        <v>27613.98</v>
      </c>
      <c r="H26" s="10">
        <v>6</v>
      </c>
    </row>
    <row r="27" spans="1:10" ht="16.5" x14ac:dyDescent="0.3">
      <c r="A27" s="5">
        <v>2014</v>
      </c>
      <c r="B27" s="5" t="s">
        <v>36</v>
      </c>
      <c r="C27" s="6" t="s">
        <v>84</v>
      </c>
      <c r="D27" s="20" t="s">
        <v>44</v>
      </c>
      <c r="E27" s="5" t="s">
        <v>106</v>
      </c>
      <c r="F27" s="10">
        <v>1867</v>
      </c>
      <c r="G27" s="1">
        <f t="shared" si="1"/>
        <v>32810658</v>
      </c>
      <c r="H27" s="10">
        <v>17574</v>
      </c>
    </row>
    <row r="28" spans="1:10" ht="16.5" x14ac:dyDescent="0.3">
      <c r="A28" s="5">
        <v>2014</v>
      </c>
      <c r="B28" s="5" t="s">
        <v>36</v>
      </c>
      <c r="C28" s="6" t="s">
        <v>92</v>
      </c>
      <c r="D28" s="20" t="s">
        <v>45</v>
      </c>
      <c r="E28" s="5" t="s">
        <v>106</v>
      </c>
      <c r="F28" s="10">
        <v>2667.5</v>
      </c>
      <c r="G28" s="1">
        <f t="shared" si="1"/>
        <v>1299072.5</v>
      </c>
      <c r="H28" s="10">
        <v>487</v>
      </c>
    </row>
    <row r="29" spans="1:10" ht="16.5" x14ac:dyDescent="0.3">
      <c r="A29" s="5">
        <v>2014</v>
      </c>
      <c r="B29" s="5" t="s">
        <v>36</v>
      </c>
      <c r="C29" s="6" t="s">
        <v>92</v>
      </c>
      <c r="D29" s="20" t="s">
        <v>46</v>
      </c>
      <c r="E29" s="5" t="s">
        <v>106</v>
      </c>
      <c r="F29" s="10">
        <v>2668</v>
      </c>
      <c r="G29" s="1">
        <f t="shared" si="1"/>
        <v>5183924</v>
      </c>
      <c r="H29" s="10">
        <v>1943</v>
      </c>
    </row>
    <row r="30" spans="1:10" ht="16.5" x14ac:dyDescent="0.3">
      <c r="A30" s="5">
        <v>2014</v>
      </c>
      <c r="B30" s="5" t="s">
        <v>36</v>
      </c>
      <c r="C30" s="6" t="s">
        <v>82</v>
      </c>
      <c r="D30" s="20" t="s">
        <v>47</v>
      </c>
      <c r="E30" s="5" t="s">
        <v>106</v>
      </c>
      <c r="F30" s="8">
        <v>1081.5999999999999</v>
      </c>
      <c r="G30" s="1">
        <f t="shared" si="1"/>
        <v>811199.99999999988</v>
      </c>
      <c r="H30" s="10">
        <v>750</v>
      </c>
    </row>
    <row r="31" spans="1:10" ht="16.5" x14ac:dyDescent="0.3">
      <c r="A31" s="5">
        <v>2014</v>
      </c>
      <c r="B31" s="5" t="s">
        <v>36</v>
      </c>
      <c r="C31" s="6" t="s">
        <v>82</v>
      </c>
      <c r="D31" s="37" t="s">
        <v>48</v>
      </c>
      <c r="E31" s="5" t="s">
        <v>106</v>
      </c>
      <c r="F31" s="12">
        <v>1199.9000000000001</v>
      </c>
      <c r="G31" s="1">
        <f t="shared" si="1"/>
        <v>998316.8</v>
      </c>
      <c r="H31" s="14">
        <v>832</v>
      </c>
    </row>
    <row r="32" spans="1:10" ht="16.5" x14ac:dyDescent="0.3">
      <c r="A32" s="5">
        <v>2014</v>
      </c>
      <c r="B32" s="5" t="s">
        <v>36</v>
      </c>
      <c r="C32" s="6" t="s">
        <v>82</v>
      </c>
      <c r="D32" s="20" t="s">
        <v>49</v>
      </c>
      <c r="E32" s="5" t="s">
        <v>106</v>
      </c>
      <c r="F32" s="10">
        <v>805.2</v>
      </c>
      <c r="G32" s="1">
        <f t="shared" si="1"/>
        <v>5027668.8000000007</v>
      </c>
      <c r="H32" s="10">
        <v>6244</v>
      </c>
    </row>
    <row r="33" spans="1:8" ht="16.5" x14ac:dyDescent="0.3">
      <c r="A33" s="5">
        <v>2014</v>
      </c>
      <c r="B33" s="5" t="s">
        <v>36</v>
      </c>
      <c r="C33" s="6" t="s">
        <v>100</v>
      </c>
      <c r="D33" s="20" t="s">
        <v>50</v>
      </c>
      <c r="E33" s="5" t="s">
        <v>106</v>
      </c>
      <c r="F33" s="10">
        <v>2750</v>
      </c>
      <c r="G33" s="1">
        <f t="shared" si="1"/>
        <v>13579500</v>
      </c>
      <c r="H33" s="10">
        <v>4938</v>
      </c>
    </row>
    <row r="34" spans="1:8" ht="16.5" x14ac:dyDescent="0.3">
      <c r="A34" s="5">
        <v>2014</v>
      </c>
      <c r="B34" s="5" t="s">
        <v>36</v>
      </c>
      <c r="C34" s="6" t="s">
        <v>101</v>
      </c>
      <c r="D34" s="20" t="s">
        <v>51</v>
      </c>
      <c r="E34" s="5" t="s">
        <v>106</v>
      </c>
      <c r="F34" s="10">
        <v>2745</v>
      </c>
      <c r="G34" s="1">
        <f t="shared" si="1"/>
        <v>4081815</v>
      </c>
      <c r="H34" s="10">
        <v>1487</v>
      </c>
    </row>
    <row r="35" spans="1:8" ht="16.5" x14ac:dyDescent="0.3">
      <c r="A35" s="5">
        <v>2014</v>
      </c>
      <c r="B35" s="5" t="s">
        <v>36</v>
      </c>
      <c r="C35" s="6" t="s">
        <v>101</v>
      </c>
      <c r="D35" s="20" t="s">
        <v>52</v>
      </c>
      <c r="E35" s="5" t="s">
        <v>106</v>
      </c>
      <c r="F35" s="10">
        <v>2745</v>
      </c>
      <c r="G35" s="1">
        <f t="shared" si="1"/>
        <v>2745</v>
      </c>
      <c r="H35" s="10">
        <v>1</v>
      </c>
    </row>
    <row r="36" spans="1:8" ht="16.5" x14ac:dyDescent="0.3">
      <c r="A36" s="5">
        <v>2014</v>
      </c>
      <c r="B36" s="5" t="s">
        <v>36</v>
      </c>
      <c r="C36" s="6" t="s">
        <v>102</v>
      </c>
      <c r="D36" s="20" t="s">
        <v>53</v>
      </c>
      <c r="E36" s="5" t="s">
        <v>106</v>
      </c>
      <c r="F36" s="10">
        <v>2695</v>
      </c>
      <c r="G36" s="1">
        <f t="shared" si="1"/>
        <v>13475</v>
      </c>
      <c r="H36" s="10">
        <v>5</v>
      </c>
    </row>
    <row r="37" spans="1:8" ht="16.5" x14ac:dyDescent="0.3">
      <c r="A37" s="5">
        <v>2014</v>
      </c>
      <c r="B37" s="5" t="s">
        <v>36</v>
      </c>
      <c r="C37" s="6" t="s">
        <v>103</v>
      </c>
      <c r="D37" s="20" t="s">
        <v>54</v>
      </c>
      <c r="E37" s="5" t="s">
        <v>106</v>
      </c>
      <c r="F37" s="10">
        <v>2072.25</v>
      </c>
      <c r="G37" s="1">
        <f t="shared" si="1"/>
        <v>33156</v>
      </c>
      <c r="H37" s="10">
        <v>16</v>
      </c>
    </row>
    <row r="38" spans="1:8" ht="16.5" x14ac:dyDescent="0.3">
      <c r="A38" s="5">
        <v>2014</v>
      </c>
      <c r="B38" s="5" t="s">
        <v>36</v>
      </c>
      <c r="C38" s="6" t="s">
        <v>96</v>
      </c>
      <c r="D38" s="20" t="s">
        <v>109</v>
      </c>
      <c r="E38" s="5" t="s">
        <v>106</v>
      </c>
      <c r="F38" s="10">
        <v>775</v>
      </c>
      <c r="G38" s="1">
        <f t="shared" si="1"/>
        <v>0</v>
      </c>
      <c r="H38" s="10">
        <v>0</v>
      </c>
    </row>
    <row r="39" spans="1:8" ht="16.5" x14ac:dyDescent="0.3">
      <c r="A39" s="5">
        <v>2014</v>
      </c>
      <c r="B39" s="5" t="s">
        <v>36</v>
      </c>
      <c r="C39" s="6" t="s">
        <v>96</v>
      </c>
      <c r="D39" s="20" t="s">
        <v>15</v>
      </c>
      <c r="E39" s="5" t="s">
        <v>106</v>
      </c>
      <c r="F39" s="10">
        <v>605</v>
      </c>
      <c r="G39" s="1">
        <f t="shared" si="1"/>
        <v>6050</v>
      </c>
      <c r="H39" s="10">
        <v>10</v>
      </c>
    </row>
    <row r="40" spans="1:8" ht="16.5" x14ac:dyDescent="0.3">
      <c r="A40" s="5">
        <v>2014</v>
      </c>
      <c r="B40" s="5" t="s">
        <v>36</v>
      </c>
      <c r="C40" s="6" t="s">
        <v>96</v>
      </c>
      <c r="D40" s="20" t="s">
        <v>55</v>
      </c>
      <c r="E40" s="5" t="s">
        <v>106</v>
      </c>
      <c r="F40" s="10">
        <v>575</v>
      </c>
      <c r="G40" s="1">
        <f t="shared" si="1"/>
        <v>575</v>
      </c>
      <c r="H40" s="10">
        <v>1</v>
      </c>
    </row>
    <row r="41" spans="1:8" ht="16.5" x14ac:dyDescent="0.3">
      <c r="A41" s="5">
        <v>2014</v>
      </c>
      <c r="B41" s="5" t="s">
        <v>36</v>
      </c>
      <c r="C41" s="6" t="s">
        <v>96</v>
      </c>
      <c r="D41" s="20" t="s">
        <v>17</v>
      </c>
      <c r="E41" s="5" t="s">
        <v>106</v>
      </c>
      <c r="F41" s="10">
        <v>949.26</v>
      </c>
      <c r="G41" s="1">
        <f t="shared" si="1"/>
        <v>108215.64</v>
      </c>
      <c r="H41" s="10">
        <v>114</v>
      </c>
    </row>
    <row r="42" spans="1:8" ht="16.5" x14ac:dyDescent="0.3">
      <c r="A42" s="5">
        <v>2014</v>
      </c>
      <c r="B42" s="5" t="s">
        <v>36</v>
      </c>
      <c r="C42" s="6" t="s">
        <v>96</v>
      </c>
      <c r="D42" s="20" t="s">
        <v>18</v>
      </c>
      <c r="E42" s="5" t="s">
        <v>106</v>
      </c>
      <c r="F42" s="13">
        <v>683</v>
      </c>
      <c r="G42" s="1">
        <f t="shared" si="1"/>
        <v>17257361</v>
      </c>
      <c r="H42" s="10">
        <v>25267</v>
      </c>
    </row>
    <row r="43" spans="1:8" ht="16.5" x14ac:dyDescent="0.3">
      <c r="A43" s="5">
        <v>2014</v>
      </c>
      <c r="B43" s="5" t="s">
        <v>36</v>
      </c>
      <c r="C43" s="6" t="s">
        <v>89</v>
      </c>
      <c r="D43" s="20" t="s">
        <v>19</v>
      </c>
      <c r="E43" s="5" t="s">
        <v>106</v>
      </c>
      <c r="F43" s="5">
        <v>700</v>
      </c>
      <c r="G43" s="1">
        <f t="shared" si="1"/>
        <v>25820200</v>
      </c>
      <c r="H43" s="10">
        <v>36886</v>
      </c>
    </row>
    <row r="44" spans="1:8" ht="16.5" x14ac:dyDescent="0.3">
      <c r="A44" s="5">
        <v>2014</v>
      </c>
      <c r="B44" s="5" t="s">
        <v>36</v>
      </c>
      <c r="C44" s="6" t="s">
        <v>96</v>
      </c>
      <c r="D44" s="20" t="s">
        <v>115</v>
      </c>
      <c r="E44" s="5" t="s">
        <v>106</v>
      </c>
      <c r="F44" s="5">
        <v>1008</v>
      </c>
      <c r="G44" s="1">
        <f t="shared" si="1"/>
        <v>2673216</v>
      </c>
      <c r="H44" s="10">
        <v>2652</v>
      </c>
    </row>
    <row r="45" spans="1:8" ht="16.5" x14ac:dyDescent="0.3">
      <c r="A45" s="5">
        <v>2014</v>
      </c>
      <c r="B45" s="5" t="s">
        <v>36</v>
      </c>
      <c r="C45" s="6" t="s">
        <v>77</v>
      </c>
      <c r="D45" s="20" t="s">
        <v>20</v>
      </c>
      <c r="E45" s="5" t="s">
        <v>106</v>
      </c>
      <c r="F45" s="10">
        <v>700</v>
      </c>
      <c r="G45" s="1">
        <f t="shared" si="1"/>
        <v>3174500</v>
      </c>
      <c r="H45" s="10">
        <v>4535</v>
      </c>
    </row>
    <row r="46" spans="1:8" ht="16.5" x14ac:dyDescent="0.3">
      <c r="A46" s="5">
        <v>2014</v>
      </c>
      <c r="B46" s="5" t="s">
        <v>36</v>
      </c>
      <c r="C46" s="6" t="s">
        <v>89</v>
      </c>
      <c r="D46" s="20" t="s">
        <v>110</v>
      </c>
      <c r="E46" s="5" t="s">
        <v>106</v>
      </c>
      <c r="F46" s="10">
        <v>700</v>
      </c>
      <c r="G46" s="1">
        <f t="shared" si="1"/>
        <v>4639600</v>
      </c>
      <c r="H46" s="10">
        <v>6628</v>
      </c>
    </row>
    <row r="47" spans="1:8" ht="16.5" x14ac:dyDescent="0.3">
      <c r="A47" s="5">
        <v>2014</v>
      </c>
      <c r="B47" s="5" t="s">
        <v>36</v>
      </c>
      <c r="C47" s="6" t="s">
        <v>89</v>
      </c>
      <c r="D47" s="20" t="s">
        <v>111</v>
      </c>
      <c r="E47" s="5" t="s">
        <v>106</v>
      </c>
      <c r="F47" s="10">
        <v>700</v>
      </c>
      <c r="G47" s="1">
        <f t="shared" si="1"/>
        <v>2208500</v>
      </c>
      <c r="H47" s="10">
        <v>3155</v>
      </c>
    </row>
    <row r="48" spans="1:8" s="15" customFormat="1" ht="16.5" x14ac:dyDescent="0.3">
      <c r="A48" s="14">
        <v>2014</v>
      </c>
      <c r="B48" s="14" t="s">
        <v>36</v>
      </c>
      <c r="C48" s="6" t="s">
        <v>93</v>
      </c>
      <c r="D48" s="20" t="s">
        <v>21</v>
      </c>
      <c r="E48" s="5" t="s">
        <v>106</v>
      </c>
      <c r="F48" s="8">
        <v>2746.68</v>
      </c>
      <c r="G48" s="1">
        <f t="shared" si="1"/>
        <v>859710.84</v>
      </c>
      <c r="H48" s="10">
        <v>313</v>
      </c>
    </row>
    <row r="49" spans="1:9" x14ac:dyDescent="0.25">
      <c r="A49" s="25"/>
      <c r="B49" s="25"/>
      <c r="C49" s="26"/>
      <c r="D49" s="25"/>
      <c r="E49" s="27"/>
      <c r="F49" s="19" t="s">
        <v>105</v>
      </c>
      <c r="G49" s="42">
        <f>SUM(G6:G48)</f>
        <v>197868016.96000001</v>
      </c>
      <c r="H49" s="42"/>
    </row>
    <row r="50" spans="1:9" x14ac:dyDescent="0.25">
      <c r="A50" s="25"/>
      <c r="B50" s="25"/>
      <c r="C50" s="26"/>
      <c r="D50" s="25"/>
      <c r="E50" s="27"/>
      <c r="F50" s="28"/>
      <c r="G50" s="22"/>
      <c r="H50" s="22"/>
    </row>
    <row r="51" spans="1:9" x14ac:dyDescent="0.25">
      <c r="A51" s="43" t="s">
        <v>56</v>
      </c>
      <c r="B51" s="43"/>
      <c r="C51" s="43"/>
      <c r="D51" s="43"/>
      <c r="E51" s="43"/>
      <c r="F51" s="43"/>
      <c r="G51" s="43"/>
      <c r="H51" s="43"/>
    </row>
    <row r="52" spans="1:9" x14ac:dyDescent="0.25">
      <c r="A52" s="49" t="s">
        <v>0</v>
      </c>
      <c r="B52" s="50"/>
      <c r="C52" s="50"/>
      <c r="D52" s="50"/>
      <c r="E52" s="50"/>
      <c r="F52" s="50"/>
      <c r="G52" s="50"/>
      <c r="H52" s="51"/>
    </row>
    <row r="53" spans="1:9" ht="16.5" x14ac:dyDescent="0.3">
      <c r="A53" s="5">
        <v>2014</v>
      </c>
      <c r="B53" s="5" t="s">
        <v>36</v>
      </c>
      <c r="C53" s="6" t="s">
        <v>74</v>
      </c>
      <c r="D53" s="20" t="s">
        <v>57</v>
      </c>
      <c r="E53" s="7" t="s">
        <v>106</v>
      </c>
      <c r="F53" s="10">
        <v>7125</v>
      </c>
      <c r="G53" s="1">
        <f t="shared" ref="G53:G54" si="2">F53*H53</f>
        <v>2408250</v>
      </c>
      <c r="H53" s="5">
        <v>338</v>
      </c>
    </row>
    <row r="54" spans="1:9" s="15" customFormat="1" ht="16.5" x14ac:dyDescent="0.3">
      <c r="A54" s="5">
        <v>2014</v>
      </c>
      <c r="B54" s="5" t="s">
        <v>36</v>
      </c>
      <c r="C54" s="6" t="s">
        <v>83</v>
      </c>
      <c r="D54" s="20" t="s">
        <v>58</v>
      </c>
      <c r="E54" s="7" t="s">
        <v>106</v>
      </c>
      <c r="F54" s="10">
        <v>6950</v>
      </c>
      <c r="G54" s="1">
        <f t="shared" si="2"/>
        <v>6289750</v>
      </c>
      <c r="H54" s="5">
        <v>905</v>
      </c>
    </row>
    <row r="55" spans="1:9" ht="16.5" x14ac:dyDescent="0.3">
      <c r="A55" s="25"/>
      <c r="B55" s="25"/>
      <c r="C55" s="26"/>
      <c r="D55" s="31"/>
      <c r="E55" s="32"/>
      <c r="F55" s="18" t="s">
        <v>105</v>
      </c>
      <c r="G55" s="52">
        <f>SUM(G53:G54)</f>
        <v>8698000</v>
      </c>
      <c r="H55" s="52"/>
    </row>
    <row r="56" spans="1:9" ht="16.5" x14ac:dyDescent="0.3">
      <c r="A56" s="25"/>
      <c r="B56" s="25"/>
      <c r="C56" s="26"/>
      <c r="D56" s="28"/>
      <c r="E56" s="32"/>
      <c r="F56" s="33"/>
      <c r="G56" s="34"/>
      <c r="H56" s="34"/>
      <c r="I56" s="25"/>
    </row>
    <row r="57" spans="1:9" ht="16.5" customHeight="1" x14ac:dyDescent="0.25">
      <c r="A57" s="53" t="s">
        <v>125</v>
      </c>
      <c r="B57" s="53"/>
      <c r="C57" s="53"/>
      <c r="D57" s="53"/>
      <c r="E57" s="53"/>
      <c r="F57" s="53"/>
      <c r="G57" s="53"/>
      <c r="H57" s="53"/>
    </row>
    <row r="58" spans="1:9" ht="16.5" customHeight="1" x14ac:dyDescent="0.25">
      <c r="A58" s="54">
        <v>43182</v>
      </c>
      <c r="B58" s="54"/>
      <c r="C58" s="54"/>
      <c r="D58" s="54"/>
      <c r="E58" s="54"/>
      <c r="F58" s="54"/>
      <c r="G58" s="54"/>
      <c r="H58" s="54"/>
    </row>
    <row r="59" spans="1:9" ht="16.5" x14ac:dyDescent="0.3">
      <c r="A59" s="5">
        <v>2014</v>
      </c>
      <c r="B59" s="5" t="s">
        <v>36</v>
      </c>
      <c r="C59" s="6" t="s">
        <v>83</v>
      </c>
      <c r="D59" s="20" t="s">
        <v>4</v>
      </c>
      <c r="E59" s="7" t="s">
        <v>106</v>
      </c>
      <c r="F59" s="10">
        <v>5950</v>
      </c>
      <c r="G59" s="1">
        <f t="shared" ref="G59" si="3">F59*H59</f>
        <v>1909950</v>
      </c>
      <c r="H59" s="5">
        <v>321</v>
      </c>
    </row>
    <row r="60" spans="1:9" ht="16.5" x14ac:dyDescent="0.3">
      <c r="A60" s="25"/>
      <c r="B60" s="25"/>
      <c r="C60" s="26"/>
      <c r="D60" s="28"/>
      <c r="E60" s="32"/>
      <c r="F60" s="33"/>
      <c r="G60" s="34"/>
      <c r="H60" s="32"/>
      <c r="I60" s="25"/>
    </row>
    <row r="61" spans="1:9" x14ac:dyDescent="0.25">
      <c r="A61" s="43" t="s">
        <v>104</v>
      </c>
      <c r="B61" s="43"/>
      <c r="C61" s="43"/>
      <c r="D61" s="43"/>
      <c r="E61" s="43"/>
      <c r="F61" s="43"/>
      <c r="G61" s="43"/>
      <c r="H61" s="43"/>
    </row>
    <row r="62" spans="1:9" x14ac:dyDescent="0.25">
      <c r="A62" s="44" t="s">
        <v>0</v>
      </c>
      <c r="B62" s="44"/>
      <c r="C62" s="44"/>
      <c r="D62" s="44"/>
      <c r="E62" s="44"/>
      <c r="F62" s="44"/>
      <c r="G62" s="44"/>
      <c r="H62" s="44"/>
    </row>
    <row r="63" spans="1:9" ht="16.5" x14ac:dyDescent="0.3">
      <c r="A63" s="5">
        <v>2014</v>
      </c>
      <c r="B63" s="5" t="s">
        <v>36</v>
      </c>
      <c r="C63" s="6" t="s">
        <v>73</v>
      </c>
      <c r="D63" s="20" t="s">
        <v>2</v>
      </c>
      <c r="E63" s="7" t="s">
        <v>106</v>
      </c>
      <c r="F63" s="10">
        <v>7454</v>
      </c>
      <c r="G63" s="1">
        <f t="shared" ref="G63:G93" si="4">F63*H63</f>
        <v>7454</v>
      </c>
      <c r="H63" s="5">
        <v>1</v>
      </c>
    </row>
    <row r="64" spans="1:9" ht="16.5" x14ac:dyDescent="0.3">
      <c r="A64" s="5">
        <v>2014</v>
      </c>
      <c r="B64" s="5" t="s">
        <v>36</v>
      </c>
      <c r="C64" s="6" t="s">
        <v>90</v>
      </c>
      <c r="D64" s="20" t="s">
        <v>4</v>
      </c>
      <c r="E64" s="7" t="s">
        <v>106</v>
      </c>
      <c r="F64" s="10">
        <v>8168.64</v>
      </c>
      <c r="G64" s="1">
        <f t="shared" si="4"/>
        <v>16337.28</v>
      </c>
      <c r="H64" s="5">
        <v>2</v>
      </c>
    </row>
    <row r="65" spans="1:8" ht="16.5" x14ac:dyDescent="0.3">
      <c r="A65" s="5">
        <v>2014</v>
      </c>
      <c r="B65" s="5" t="s">
        <v>36</v>
      </c>
      <c r="C65" s="6" t="s">
        <v>72</v>
      </c>
      <c r="D65" s="20" t="s">
        <v>23</v>
      </c>
      <c r="E65" s="7" t="s">
        <v>106</v>
      </c>
      <c r="F65" s="10">
        <v>10000</v>
      </c>
      <c r="G65" s="1">
        <f t="shared" si="4"/>
        <v>520000</v>
      </c>
      <c r="H65" s="5">
        <v>52</v>
      </c>
    </row>
    <row r="66" spans="1:8" ht="16.5" x14ac:dyDescent="0.3">
      <c r="A66" s="5">
        <v>2014</v>
      </c>
      <c r="B66" s="5" t="s">
        <v>36</v>
      </c>
      <c r="C66" s="6" t="s">
        <v>75</v>
      </c>
      <c r="D66" s="20" t="s">
        <v>24</v>
      </c>
      <c r="E66" s="7" t="s">
        <v>106</v>
      </c>
      <c r="F66" s="10">
        <v>2731.8</v>
      </c>
      <c r="G66" s="1">
        <f t="shared" si="4"/>
        <v>232203.00000000003</v>
      </c>
      <c r="H66" s="5">
        <v>85</v>
      </c>
    </row>
    <row r="67" spans="1:8" ht="16.5" x14ac:dyDescent="0.3">
      <c r="A67" s="5">
        <v>2014</v>
      </c>
      <c r="B67" s="5" t="s">
        <v>36</v>
      </c>
      <c r="C67" s="6" t="s">
        <v>75</v>
      </c>
      <c r="D67" s="20" t="s">
        <v>59</v>
      </c>
      <c r="E67" s="7" t="s">
        <v>106</v>
      </c>
      <c r="F67" s="10">
        <v>0</v>
      </c>
      <c r="G67" s="1">
        <f t="shared" si="4"/>
        <v>0</v>
      </c>
      <c r="H67" s="5">
        <v>1</v>
      </c>
    </row>
    <row r="68" spans="1:8" ht="16.5" x14ac:dyDescent="0.3">
      <c r="A68" s="5">
        <v>2014</v>
      </c>
      <c r="B68" s="5" t="s">
        <v>36</v>
      </c>
      <c r="C68" s="6" t="s">
        <v>76</v>
      </c>
      <c r="D68" s="20" t="s">
        <v>60</v>
      </c>
      <c r="E68" s="7" t="s">
        <v>106</v>
      </c>
      <c r="F68" s="10">
        <v>3150</v>
      </c>
      <c r="G68" s="1">
        <f t="shared" si="4"/>
        <v>59850</v>
      </c>
      <c r="H68" s="5">
        <v>19</v>
      </c>
    </row>
    <row r="69" spans="1:8" ht="16.5" x14ac:dyDescent="0.3">
      <c r="A69" s="5">
        <v>2014</v>
      </c>
      <c r="B69" s="5" t="s">
        <v>36</v>
      </c>
      <c r="C69" s="6" t="s">
        <v>94</v>
      </c>
      <c r="D69" s="20" t="s">
        <v>61</v>
      </c>
      <c r="E69" s="7" t="s">
        <v>106</v>
      </c>
      <c r="F69" s="10">
        <v>3813.31</v>
      </c>
      <c r="G69" s="1">
        <f t="shared" si="4"/>
        <v>15253.24</v>
      </c>
      <c r="H69" s="5">
        <v>4</v>
      </c>
    </row>
    <row r="70" spans="1:8" ht="16.5" x14ac:dyDescent="0.3">
      <c r="A70" s="5">
        <v>2014</v>
      </c>
      <c r="B70" s="5" t="s">
        <v>36</v>
      </c>
      <c r="C70" s="6" t="s">
        <v>97</v>
      </c>
      <c r="D70" s="20" t="s">
        <v>25</v>
      </c>
      <c r="E70" s="7" t="s">
        <v>106</v>
      </c>
      <c r="F70" s="10">
        <v>1150</v>
      </c>
      <c r="G70" s="1">
        <f t="shared" si="4"/>
        <v>63250</v>
      </c>
      <c r="H70" s="5">
        <v>55</v>
      </c>
    </row>
    <row r="71" spans="1:8" ht="16.5" x14ac:dyDescent="0.3">
      <c r="A71" s="5">
        <v>2014</v>
      </c>
      <c r="B71" s="5" t="s">
        <v>36</v>
      </c>
      <c r="C71" s="6" t="s">
        <v>97</v>
      </c>
      <c r="D71" s="20" t="s">
        <v>26</v>
      </c>
      <c r="E71" s="7" t="s">
        <v>106</v>
      </c>
      <c r="F71" s="10">
        <v>4602</v>
      </c>
      <c r="G71" s="1">
        <f t="shared" si="4"/>
        <v>207090</v>
      </c>
      <c r="H71" s="5">
        <v>45</v>
      </c>
    </row>
    <row r="72" spans="1:8" ht="16.5" x14ac:dyDescent="0.3">
      <c r="A72" s="5">
        <v>2014</v>
      </c>
      <c r="B72" s="5" t="s">
        <v>36</v>
      </c>
      <c r="C72" s="6" t="s">
        <v>79</v>
      </c>
      <c r="D72" s="20" t="s">
        <v>27</v>
      </c>
      <c r="E72" s="7" t="s">
        <v>106</v>
      </c>
      <c r="F72" s="10">
        <v>4150</v>
      </c>
      <c r="G72" s="1">
        <f t="shared" si="4"/>
        <v>4150</v>
      </c>
      <c r="H72" s="5">
        <v>1</v>
      </c>
    </row>
    <row r="73" spans="1:8" ht="16.5" x14ac:dyDescent="0.3">
      <c r="A73" s="5">
        <v>2014</v>
      </c>
      <c r="B73" s="5" t="s">
        <v>36</v>
      </c>
      <c r="C73" s="6" t="s">
        <v>92</v>
      </c>
      <c r="D73" s="20" t="s">
        <v>28</v>
      </c>
      <c r="E73" s="7" t="s">
        <v>106</v>
      </c>
      <c r="F73" s="10">
        <v>2667.5</v>
      </c>
      <c r="G73" s="1">
        <f t="shared" si="4"/>
        <v>8002.5</v>
      </c>
      <c r="H73" s="5">
        <v>3</v>
      </c>
    </row>
    <row r="74" spans="1:8" ht="16.5" x14ac:dyDescent="0.3">
      <c r="A74" s="5">
        <v>2014</v>
      </c>
      <c r="B74" s="5" t="s">
        <v>36</v>
      </c>
      <c r="C74" s="6" t="s">
        <v>97</v>
      </c>
      <c r="D74" s="20" t="s">
        <v>62</v>
      </c>
      <c r="E74" s="7" t="s">
        <v>106</v>
      </c>
      <c r="F74" s="10">
        <v>1615</v>
      </c>
      <c r="G74" s="1">
        <f t="shared" si="4"/>
        <v>4845</v>
      </c>
      <c r="H74" s="5">
        <v>3</v>
      </c>
    </row>
    <row r="75" spans="1:8" ht="16.5" x14ac:dyDescent="0.3">
      <c r="A75" s="5">
        <v>2014</v>
      </c>
      <c r="B75" s="5" t="s">
        <v>36</v>
      </c>
      <c r="C75" s="6" t="s">
        <v>84</v>
      </c>
      <c r="D75" s="20" t="s">
        <v>63</v>
      </c>
      <c r="E75" s="7" t="s">
        <v>106</v>
      </c>
      <c r="F75" s="10">
        <v>1867</v>
      </c>
      <c r="G75" s="1">
        <f t="shared" si="4"/>
        <v>14936</v>
      </c>
      <c r="H75" s="5">
        <v>8</v>
      </c>
    </row>
    <row r="76" spans="1:8" ht="16.5" x14ac:dyDescent="0.3">
      <c r="A76" s="5">
        <v>2014</v>
      </c>
      <c r="B76" s="5" t="s">
        <v>36</v>
      </c>
      <c r="C76" s="6" t="s">
        <v>86</v>
      </c>
      <c r="D76" s="20" t="s">
        <v>64</v>
      </c>
      <c r="E76" s="7" t="s">
        <v>106</v>
      </c>
      <c r="F76" s="10">
        <v>944</v>
      </c>
      <c r="G76" s="1">
        <f t="shared" si="4"/>
        <v>63248</v>
      </c>
      <c r="H76" s="5">
        <v>67</v>
      </c>
    </row>
    <row r="77" spans="1:8" ht="16.5" x14ac:dyDescent="0.3">
      <c r="A77" s="5">
        <v>2014</v>
      </c>
      <c r="B77" s="5" t="s">
        <v>36</v>
      </c>
      <c r="C77" s="6" t="s">
        <v>91</v>
      </c>
      <c r="D77" s="20" t="s">
        <v>65</v>
      </c>
      <c r="E77" s="7" t="s">
        <v>106</v>
      </c>
      <c r="F77" s="10">
        <v>942</v>
      </c>
      <c r="G77" s="1">
        <f t="shared" si="4"/>
        <v>3768</v>
      </c>
      <c r="H77" s="5">
        <v>4</v>
      </c>
    </row>
    <row r="78" spans="1:8" ht="16.5" x14ac:dyDescent="0.3">
      <c r="A78" s="5">
        <v>2014</v>
      </c>
      <c r="B78" s="5" t="s">
        <v>36</v>
      </c>
      <c r="C78" s="6" t="s">
        <v>97</v>
      </c>
      <c r="D78" s="20" t="s">
        <v>66</v>
      </c>
      <c r="E78" s="7" t="s">
        <v>106</v>
      </c>
      <c r="F78" s="10">
        <v>1461</v>
      </c>
      <c r="G78" s="1">
        <f t="shared" si="4"/>
        <v>13149</v>
      </c>
      <c r="H78" s="5">
        <v>9</v>
      </c>
    </row>
    <row r="79" spans="1:8" ht="16.5" x14ac:dyDescent="0.3">
      <c r="A79" s="5">
        <v>2014</v>
      </c>
      <c r="B79" s="5" t="s">
        <v>36</v>
      </c>
      <c r="C79" s="6" t="s">
        <v>82</v>
      </c>
      <c r="D79" s="20" t="s">
        <v>29</v>
      </c>
      <c r="E79" s="7" t="s">
        <v>106</v>
      </c>
      <c r="F79" s="10">
        <v>1999</v>
      </c>
      <c r="G79" s="1">
        <f t="shared" si="4"/>
        <v>269865</v>
      </c>
      <c r="H79" s="5">
        <v>135</v>
      </c>
    </row>
    <row r="80" spans="1:8" ht="16.5" x14ac:dyDescent="0.3">
      <c r="A80" s="5">
        <v>2014</v>
      </c>
      <c r="B80" s="5" t="s">
        <v>36</v>
      </c>
      <c r="C80" s="6" t="s">
        <v>82</v>
      </c>
      <c r="D80" s="20" t="s">
        <v>30</v>
      </c>
      <c r="E80" s="7" t="s">
        <v>106</v>
      </c>
      <c r="F80" s="10">
        <v>1607</v>
      </c>
      <c r="G80" s="1">
        <f t="shared" si="4"/>
        <v>3214</v>
      </c>
      <c r="H80" s="5">
        <v>2</v>
      </c>
    </row>
    <row r="81" spans="1:8" ht="16.5" x14ac:dyDescent="0.3">
      <c r="A81" s="5">
        <v>2014</v>
      </c>
      <c r="B81" s="5" t="s">
        <v>36</v>
      </c>
      <c r="C81" s="6" t="s">
        <v>101</v>
      </c>
      <c r="D81" s="20" t="s">
        <v>67</v>
      </c>
      <c r="E81" s="7" t="s">
        <v>106</v>
      </c>
      <c r="F81" s="10">
        <v>2745</v>
      </c>
      <c r="G81" s="1">
        <f t="shared" si="4"/>
        <v>10980</v>
      </c>
      <c r="H81" s="5">
        <v>4</v>
      </c>
    </row>
    <row r="82" spans="1:8" ht="16.5" x14ac:dyDescent="0.3">
      <c r="A82" s="5">
        <v>2014</v>
      </c>
      <c r="B82" s="5" t="s">
        <v>36</v>
      </c>
      <c r="C82" s="6" t="s">
        <v>102</v>
      </c>
      <c r="D82" s="20" t="s">
        <v>68</v>
      </c>
      <c r="E82" s="7" t="s">
        <v>106</v>
      </c>
      <c r="F82" s="10">
        <v>2745</v>
      </c>
      <c r="G82" s="1">
        <f t="shared" si="4"/>
        <v>38430</v>
      </c>
      <c r="H82" s="5">
        <v>14</v>
      </c>
    </row>
    <row r="83" spans="1:8" ht="16.5" x14ac:dyDescent="0.3">
      <c r="A83" s="5">
        <v>2014</v>
      </c>
      <c r="B83" s="5" t="s">
        <v>36</v>
      </c>
      <c r="C83" s="6" t="s">
        <v>100</v>
      </c>
      <c r="D83" s="20" t="s">
        <v>69</v>
      </c>
      <c r="E83" s="7" t="s">
        <v>106</v>
      </c>
      <c r="F83" s="10">
        <v>2750</v>
      </c>
      <c r="G83" s="1">
        <f t="shared" si="4"/>
        <v>24750</v>
      </c>
      <c r="H83" s="5">
        <v>9</v>
      </c>
    </row>
    <row r="84" spans="1:8" ht="16.5" x14ac:dyDescent="0.3">
      <c r="A84" s="5">
        <v>2014</v>
      </c>
      <c r="B84" s="5" t="s">
        <v>36</v>
      </c>
      <c r="C84" s="6" t="s">
        <v>85</v>
      </c>
      <c r="D84" s="20" t="s">
        <v>22</v>
      </c>
      <c r="E84" s="7" t="s">
        <v>106</v>
      </c>
      <c r="F84" s="10">
        <v>775</v>
      </c>
      <c r="G84" s="1">
        <f t="shared" si="4"/>
        <v>4650</v>
      </c>
      <c r="H84" s="5">
        <v>6</v>
      </c>
    </row>
    <row r="85" spans="1:8" ht="16.5" x14ac:dyDescent="0.3">
      <c r="A85" s="5">
        <v>2014</v>
      </c>
      <c r="B85" s="5" t="s">
        <v>36</v>
      </c>
      <c r="C85" s="6" t="s">
        <v>87</v>
      </c>
      <c r="D85" s="20" t="s">
        <v>31</v>
      </c>
      <c r="E85" s="7" t="s">
        <v>106</v>
      </c>
      <c r="F85" s="10">
        <v>586</v>
      </c>
      <c r="G85" s="1">
        <f t="shared" si="4"/>
        <v>12306</v>
      </c>
      <c r="H85" s="5">
        <v>21</v>
      </c>
    </row>
    <row r="86" spans="1:8" ht="16.5" x14ac:dyDescent="0.3">
      <c r="A86" s="5">
        <v>2014</v>
      </c>
      <c r="B86" s="5" t="s">
        <v>36</v>
      </c>
      <c r="C86" s="6" t="s">
        <v>88</v>
      </c>
      <c r="D86" s="20" t="s">
        <v>32</v>
      </c>
      <c r="E86" s="7" t="s">
        <v>106</v>
      </c>
      <c r="F86" s="10">
        <v>575</v>
      </c>
      <c r="G86" s="1">
        <f t="shared" si="4"/>
        <v>25300</v>
      </c>
      <c r="H86" s="5">
        <v>44</v>
      </c>
    </row>
    <row r="87" spans="1:8" ht="16.5" x14ac:dyDescent="0.3">
      <c r="A87" s="5">
        <v>2014</v>
      </c>
      <c r="B87" s="5" t="s">
        <v>36</v>
      </c>
      <c r="C87" s="6" t="s">
        <v>96</v>
      </c>
      <c r="D87" s="20" t="s">
        <v>70</v>
      </c>
      <c r="E87" s="7" t="s">
        <v>106</v>
      </c>
      <c r="F87" s="10">
        <v>700</v>
      </c>
      <c r="G87" s="1">
        <f t="shared" si="4"/>
        <v>8400</v>
      </c>
      <c r="H87" s="5">
        <v>12</v>
      </c>
    </row>
    <row r="88" spans="1:8" ht="16.5" x14ac:dyDescent="0.3">
      <c r="A88" s="5">
        <v>2014</v>
      </c>
      <c r="B88" s="5" t="s">
        <v>36</v>
      </c>
      <c r="C88" s="6" t="s">
        <v>81</v>
      </c>
      <c r="D88" s="20" t="s">
        <v>33</v>
      </c>
      <c r="E88" s="7" t="s">
        <v>106</v>
      </c>
      <c r="F88" s="10">
        <v>683</v>
      </c>
      <c r="G88" s="1">
        <f t="shared" si="4"/>
        <v>24588</v>
      </c>
      <c r="H88" s="5">
        <v>36</v>
      </c>
    </row>
    <row r="89" spans="1:8" ht="16.5" x14ac:dyDescent="0.3">
      <c r="A89" s="5">
        <v>2014</v>
      </c>
      <c r="B89" s="5" t="s">
        <v>36</v>
      </c>
      <c r="C89" s="6" t="s">
        <v>77</v>
      </c>
      <c r="D89" s="20" t="s">
        <v>34</v>
      </c>
      <c r="E89" s="7" t="s">
        <v>106</v>
      </c>
      <c r="F89" s="10">
        <v>700</v>
      </c>
      <c r="G89" s="1">
        <f t="shared" si="4"/>
        <v>3500</v>
      </c>
      <c r="H89" s="5">
        <v>5</v>
      </c>
    </row>
    <row r="90" spans="1:8" ht="16.5" x14ac:dyDescent="0.3">
      <c r="A90" s="5">
        <v>2014</v>
      </c>
      <c r="B90" s="5" t="s">
        <v>36</v>
      </c>
      <c r="C90" s="6" t="s">
        <v>96</v>
      </c>
      <c r="D90" s="20" t="s">
        <v>16</v>
      </c>
      <c r="E90" s="7" t="s">
        <v>106</v>
      </c>
      <c r="F90" s="10">
        <v>1076</v>
      </c>
      <c r="G90" s="1">
        <f t="shared" si="4"/>
        <v>32280</v>
      </c>
      <c r="H90" s="5">
        <v>30</v>
      </c>
    </row>
    <row r="91" spans="1:8" ht="16.5" x14ac:dyDescent="0.3">
      <c r="A91" s="5">
        <v>2014</v>
      </c>
      <c r="B91" s="5" t="s">
        <v>36</v>
      </c>
      <c r="C91" s="6" t="s">
        <v>96</v>
      </c>
      <c r="D91" s="20" t="s">
        <v>17</v>
      </c>
      <c r="E91" s="7" t="s">
        <v>106</v>
      </c>
      <c r="F91" s="10">
        <v>949</v>
      </c>
      <c r="G91" s="1">
        <f t="shared" si="4"/>
        <v>949</v>
      </c>
      <c r="H91" s="5">
        <v>1</v>
      </c>
    </row>
    <row r="92" spans="1:8" ht="16.5" x14ac:dyDescent="0.3">
      <c r="A92" s="29">
        <v>2014</v>
      </c>
      <c r="B92" s="29" t="s">
        <v>36</v>
      </c>
      <c r="C92" s="23" t="s">
        <v>96</v>
      </c>
      <c r="D92" s="30" t="s">
        <v>71</v>
      </c>
      <c r="E92" s="24" t="s">
        <v>106</v>
      </c>
      <c r="F92" s="10">
        <v>605</v>
      </c>
      <c r="G92" s="1">
        <f t="shared" si="4"/>
        <v>4235</v>
      </c>
      <c r="H92" s="5">
        <v>7</v>
      </c>
    </row>
    <row r="93" spans="1:8" ht="16.5" x14ac:dyDescent="0.3">
      <c r="A93" s="5">
        <v>2014</v>
      </c>
      <c r="B93" s="5" t="s">
        <v>36</v>
      </c>
      <c r="C93" s="6" t="s">
        <v>89</v>
      </c>
      <c r="D93" s="20" t="s">
        <v>35</v>
      </c>
      <c r="E93" s="7" t="s">
        <v>106</v>
      </c>
      <c r="F93" s="36">
        <v>700</v>
      </c>
      <c r="G93" s="1">
        <f t="shared" si="4"/>
        <v>2100</v>
      </c>
      <c r="H93" s="5">
        <v>3</v>
      </c>
    </row>
    <row r="94" spans="1:8" ht="16.5" x14ac:dyDescent="0.3">
      <c r="A94" s="25"/>
      <c r="B94" s="25"/>
      <c r="C94" s="25"/>
      <c r="D94" s="25"/>
      <c r="E94" s="25"/>
      <c r="F94" s="19" t="s">
        <v>105</v>
      </c>
      <c r="G94" s="47">
        <f>SUM(G63:G93)</f>
        <v>1699083.02</v>
      </c>
      <c r="H94" s="48"/>
    </row>
    <row r="95" spans="1:8" x14ac:dyDescent="0.25">
      <c r="A95" s="25"/>
      <c r="B95" s="25"/>
      <c r="C95" s="25"/>
      <c r="D95" s="25"/>
      <c r="E95" s="25"/>
      <c r="F95" s="19" t="s">
        <v>37</v>
      </c>
      <c r="G95" s="45">
        <f>SUM(G55:G94:G49)</f>
        <v>220572133.00000003</v>
      </c>
      <c r="H95" s="46"/>
    </row>
    <row r="96" spans="1:8" x14ac:dyDescent="0.25">
      <c r="A96" s="25"/>
      <c r="B96" s="25"/>
      <c r="C96" s="25"/>
      <c r="D96" s="35"/>
      <c r="E96" s="25"/>
    </row>
  </sheetData>
  <mergeCells count="14">
    <mergeCell ref="A61:H61"/>
    <mergeCell ref="A62:H62"/>
    <mergeCell ref="G95:H95"/>
    <mergeCell ref="G94:H94"/>
    <mergeCell ref="A51:H51"/>
    <mergeCell ref="A52:H52"/>
    <mergeCell ref="G55:H55"/>
    <mergeCell ref="A57:H57"/>
    <mergeCell ref="A58:H58"/>
    <mergeCell ref="A2:H2"/>
    <mergeCell ref="A3:H3"/>
    <mergeCell ref="A1:H1"/>
    <mergeCell ref="A4:H4"/>
    <mergeCell ref="G49:H49"/>
  </mergeCells>
  <pageMargins left="0.47244094488188981" right="0.15748031496062992" top="0.59055118110236227" bottom="0.35433070866141736" header="0.23622047244094491" footer="0.1574803149606299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MOBILIARIO 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2018-03-12T17:38:28Z</cp:lastPrinted>
  <dcterms:created xsi:type="dcterms:W3CDTF">2017-10-05T13:17:26Z</dcterms:created>
  <dcterms:modified xsi:type="dcterms:W3CDTF">2018-04-16T13:57:28Z</dcterms:modified>
</cp:coreProperties>
</file>