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DQ. 1 AL 31 ENERO DEL 2018" sheetId="2" r:id="rId1"/>
  </sheets>
  <definedNames>
    <definedName name="_xlnm._FilterDatabase" localSheetId="0" hidden="1">'ADQ. 1 AL 31 ENERO DEL 2018'!$A$5:$J$5</definedName>
    <definedName name="_xlnm.Print_Area" localSheetId="0">'ADQ. 1 AL 31 ENERO DEL 2018'!$A$1:$J$111</definedName>
    <definedName name="_xlnm.Print_Titles" localSheetId="0">'ADQ. 1 AL 31 ENERO DEL 2018'!$4:$5</definedName>
  </definedNames>
  <calcPr calcId="162913"/>
</workbook>
</file>

<file path=xl/calcChain.xml><?xml version="1.0" encoding="utf-8"?>
<calcChain xmlns="http://schemas.openxmlformats.org/spreadsheetml/2006/main">
  <c r="G18" i="2" l="1"/>
  <c r="G17" i="2"/>
  <c r="G24" i="2"/>
  <c r="G8" i="2"/>
  <c r="G105" i="2"/>
  <c r="G16" i="2"/>
  <c r="G101" i="2"/>
  <c r="G100" i="2"/>
  <c r="G99" i="2"/>
  <c r="G56" i="2"/>
  <c r="G55" i="2"/>
  <c r="G80" i="2"/>
  <c r="G43" i="2"/>
  <c r="G42" i="2"/>
  <c r="G74" i="2"/>
  <c r="G73" i="2"/>
  <c r="G72" i="2"/>
  <c r="G71" i="2"/>
  <c r="G64" i="2"/>
  <c r="G54" i="2"/>
  <c r="G9" i="2"/>
  <c r="G7" i="2"/>
  <c r="G53" i="2"/>
  <c r="G63" i="2"/>
  <c r="G52" i="2"/>
  <c r="G51" i="2"/>
  <c r="G50" i="2"/>
  <c r="G98" i="2"/>
  <c r="G29" i="2"/>
  <c r="G79" i="2"/>
  <c r="G70" i="2"/>
  <c r="G62" i="2"/>
  <c r="G49" i="2"/>
  <c r="G104" i="2"/>
  <c r="G103" i="2"/>
  <c r="G102" i="2"/>
  <c r="G97" i="2"/>
  <c r="G96" i="2"/>
  <c r="G95" i="2"/>
  <c r="G94" i="2"/>
  <c r="G93" i="2"/>
  <c r="G92" i="2"/>
  <c r="G91" i="2"/>
  <c r="G90" i="2"/>
  <c r="G89" i="2"/>
  <c r="G88" i="2"/>
  <c r="G87" i="2"/>
  <c r="G86" i="2"/>
  <c r="G78" i="2"/>
  <c r="G69" i="2"/>
  <c r="G68" i="2"/>
  <c r="G61" i="2"/>
  <c r="G60" i="2"/>
  <c r="G48" i="2"/>
  <c r="G47" i="2"/>
  <c r="G41" i="2"/>
  <c r="G40" i="2"/>
  <c r="G23" i="2"/>
  <c r="G22" i="2"/>
  <c r="G21" i="2"/>
  <c r="G15" i="2"/>
  <c r="G14" i="2"/>
  <c r="G12" i="2"/>
  <c r="G11" i="2"/>
  <c r="G39" i="2"/>
  <c r="G36" i="2"/>
  <c r="G35" i="2"/>
  <c r="G34" i="2"/>
  <c r="G28" i="2"/>
  <c r="G27" i="2"/>
  <c r="G20" i="2"/>
  <c r="G19" i="2"/>
  <c r="G85" i="2"/>
  <c r="G77" i="2"/>
  <c r="G67" i="2"/>
  <c r="G59" i="2"/>
  <c r="G84" i="2"/>
  <c r="G83" i="2"/>
  <c r="G33" i="2"/>
  <c r="G32" i="2"/>
  <c r="G13" i="2"/>
  <c r="G10" i="2"/>
  <c r="G6" i="2"/>
  <c r="G82" i="2"/>
  <c r="G81" i="2"/>
  <c r="G76" i="2"/>
  <c r="G75" i="2"/>
  <c r="G66" i="2"/>
  <c r="G65" i="2"/>
  <c r="G58" i="2"/>
  <c r="G57" i="2"/>
  <c r="G46" i="2"/>
  <c r="G45" i="2"/>
  <c r="G38" i="2"/>
  <c r="G37" i="2"/>
  <c r="G31" i="2"/>
  <c r="G30" i="2"/>
  <c r="G26" i="2"/>
  <c r="G25" i="2"/>
  <c r="G44" i="2"/>
  <c r="G106" i="2" l="1"/>
</calcChain>
</file>

<file path=xl/sharedStrings.xml><?xml version="1.0" encoding="utf-8"?>
<sst xmlns="http://schemas.openxmlformats.org/spreadsheetml/2006/main" count="515" uniqueCount="85">
  <si>
    <t>00001566</t>
  </si>
  <si>
    <t>ALMACEN</t>
  </si>
  <si>
    <t>00001365</t>
  </si>
  <si>
    <t>00000875</t>
  </si>
  <si>
    <t>00000210</t>
  </si>
  <si>
    <t>Direccion General Administrativa</t>
  </si>
  <si>
    <t>Departamento de Patrimonio y Control de Activos Fijos, MINERD.</t>
  </si>
  <si>
    <t>ADQUISICIONES ACTIVOS FIJOS</t>
  </si>
  <si>
    <t>NO.</t>
  </si>
  <si>
    <t>ELEMENTO</t>
  </si>
  <si>
    <t>NOMBRE DEL ELEMENTO</t>
  </si>
  <si>
    <t>DESCRIPCION ADICIONAL</t>
  </si>
  <si>
    <t>CANTIDAD</t>
  </si>
  <si>
    <t>PRECIO UNITARIO</t>
  </si>
  <si>
    <t>TOTAL</t>
  </si>
  <si>
    <t>FECHA RECEPCION</t>
  </si>
  <si>
    <t>LOCALIDAD</t>
  </si>
  <si>
    <t xml:space="preserve">BUTACA INTEC III </t>
  </si>
  <si>
    <t>00000503</t>
  </si>
  <si>
    <t xml:space="preserve">BUTACA INTEC II </t>
  </si>
  <si>
    <t>00001657</t>
  </si>
  <si>
    <t>CENTRO DE ACOPIO HAINA</t>
  </si>
  <si>
    <t>BODEGA DE MOBILIARIO</t>
  </si>
  <si>
    <t>00000204</t>
  </si>
  <si>
    <t>ARCHIVOS ; 4 GAVETAS ; N/A ; PLATEADO</t>
  </si>
  <si>
    <t>ESCRITORIO</t>
  </si>
  <si>
    <t>00001650</t>
  </si>
  <si>
    <t>00001525</t>
  </si>
  <si>
    <t>00000611</t>
  </si>
  <si>
    <t xml:space="preserve">ESTANTE </t>
  </si>
  <si>
    <t xml:space="preserve">MESA REDONDA </t>
  </si>
  <si>
    <t>RELACION DE ADQUISICIONES DE ELEMENTOS TIPO ACTIVOS FIJOS  - PERIODO 01 AL 31 DE ENERO 2018</t>
  </si>
  <si>
    <t>00000433</t>
  </si>
  <si>
    <t>00004574</t>
  </si>
  <si>
    <t>004696</t>
  </si>
  <si>
    <t>00000156</t>
  </si>
  <si>
    <t>COMPUTADOR PORTATIL</t>
  </si>
  <si>
    <t>00004622</t>
  </si>
  <si>
    <t>00001718</t>
  </si>
  <si>
    <t>00000866</t>
  </si>
  <si>
    <t>00000506</t>
  </si>
  <si>
    <t>SILLA SEMI EJECUTIVA</t>
  </si>
  <si>
    <t>UPS (UNINTERRUPTIBLE</t>
  </si>
  <si>
    <t xml:space="preserve">ARCHIVO </t>
  </si>
  <si>
    <t>COMPUTADOR DE ESCRITORIO</t>
  </si>
  <si>
    <t xml:space="preserve">CREDENZA </t>
  </si>
  <si>
    <t>ESCRITORIO PARA PROFESORES</t>
  </si>
  <si>
    <t xml:space="preserve">MESA RECTANGULAR </t>
  </si>
  <si>
    <t xml:space="preserve">PIZARRA </t>
  </si>
  <si>
    <t xml:space="preserve">SILLA </t>
  </si>
  <si>
    <t xml:space="preserve">TABLETS PC </t>
  </si>
  <si>
    <t>TABLETS PC</t>
  </si>
  <si>
    <t xml:space="preserve">TABURETE CLINICO </t>
  </si>
  <si>
    <t xml:space="preserve">TROMBON </t>
  </si>
  <si>
    <t>ARCHIVO METALICO DE 4 GAVETAS 0.90 X 0.40 COLOR GRIS ; N/A ; N/A ; N/A</t>
  </si>
  <si>
    <t>BUTACA INTEC II ; N/A ; N/A ; N/A</t>
  </si>
  <si>
    <t>BUTACA INTEC II ; RECUBIERTO ; 36x18cmR73 ; NEGRA</t>
  </si>
  <si>
    <t>BUTACA INTEC II ; RECUBIERTO ; 38x20cmR80 ; N/A</t>
  </si>
  <si>
    <t>BUTACA INTEC II. ; N/A ; N/A ; N/A</t>
  </si>
  <si>
    <t>BUTACA INTEC III ; N/A ; N/A ; N/A</t>
  </si>
  <si>
    <t>BUTACA INTEC III ; RECUBIERTO ; 38x20cmR80 ; VER/NAT</t>
  </si>
  <si>
    <t>COMPUTADORA DE ESCRITORIO ; N/A ; N/A ; N/A</t>
  </si>
  <si>
    <t>LOTE VI, LAPTOP PORTATIL 13.3" PARA DOCENTES). ; N/A ; N/A ; NEGRA</t>
  </si>
  <si>
    <t>CREDENZA 0.90 X 0.40MTS COLOR HAYA ; N/A ; N/A ; N/A</t>
  </si>
  <si>
    <t>ESCRITORIO DE 1.20X0.60MTS COLOR HAYA ; N/A ; N/A ; N/A</t>
  </si>
  <si>
    <t>ESCRITORIO DE 1.00X0.60MTS COLOR HAYA ; N/A ; N/A ; N/A</t>
  </si>
  <si>
    <t>ESCRITORIO ; N/A ; N/A ; N/A</t>
  </si>
  <si>
    <t>ESCRITORIO PARA PROFESORES {100 X 60 CM} ; N/A ; N/A ; NEGRO</t>
  </si>
  <si>
    <t>ESTANTE 1 ; DE CINCO T ; 1CM ALTURA ; CREMA</t>
  </si>
  <si>
    <t>MESA RECTANGULAR DE 96" PLÁSTICA PLEGABLE ; N/A ; N/A ; N/A</t>
  </si>
  <si>
    <t>MESA RECTANGULAR DE 96" TIPO LÁPIZ,  PLÁSTICA PLEGABLE ; N/A ; N/A ; N/A</t>
  </si>
  <si>
    <t>MESA RECTANGULAR DE 72" PLÁSTICA PLEGABLE ; N/A ; DE 72" ; N/A</t>
  </si>
  <si>
    <t>MESA REDONDA DE 60" PLÁSTICA PLEGABLE ; N/A ; N/A ; N/A</t>
  </si>
  <si>
    <t>PIZARRA PARA MARCADORES {BLANCA DE 8'X 4'} ; N/A ; N/A ; N/A</t>
  </si>
  <si>
    <t>SILLA DE 1RO Y 2DO DE BÁSICA ; N/A ;  ; NEGRA</t>
  </si>
  <si>
    <t>SILLA PARA ESCRITORIO DE PROFESOR ; N/A ;  ; N/A</t>
  </si>
  <si>
    <t>SILLA SEMI-EJECUTIVO CON BRAZOS COLOR NEGRO ; ERGONOMICA ; 0.48 ; N/A</t>
  </si>
  <si>
    <t>LOTE V, LAPTOP 180° 13" PARA SEGUNDO CICLO DE MEDIA ; N/A ; N/A ; N/A</t>
  </si>
  <si>
    <t>TABURETE PARA LABORATORIO DE CIENCIAS ; PARA LABOR ; 422MM BASE ; N/A</t>
  </si>
  <si>
    <t>TABURETE PARA LABORATORIO DE CIENCIAS ; N/A ; N/A ; N/A</t>
  </si>
  <si>
    <t>TROMBON ; N/A ; M 12,7 ; NIQUEL PLA</t>
  </si>
  <si>
    <t>UPS 330 VATIOS 550 VA// 120V// 50/60 HZ +/- 3 HZ (AUTOSENSIBLE) ; 500 VA/260 ; ST ; N/A</t>
  </si>
  <si>
    <t>KITS PARA IMPRESORA LASER JET M630 ; N/A ; ST ; N/A</t>
  </si>
  <si>
    <t>BODEGA DE TECNOLOGIA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</si>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</sst>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theme="4" tint="0.79998168889431442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2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wrapText="1"/>
    </xf>
    <xf numFmtId="49" fontId="0" fillId="0" borderId="7" xfId="0" applyNumberFormat="1" applyBorder="1" applyAlignment="1">
      <alignment horizontal="left"/>
    </xf>
    <xf numFmtId="4" fontId="0" fillId="0" borderId="7" xfId="0" applyNumberFormat="1" applyBorder="1" applyAlignment="1">
      <alignment horizontal="right"/>
    </xf>
    <xf numFmtId="14" fontId="0" fillId="0" borderId="7" xfId="0" applyNumberFormat="1" applyBorder="1" applyAlignment="1">
      <alignment horizontal="left"/>
    </xf>
    <xf numFmtId="0" fontId="0" fillId="2" borderId="0" xfId="0" applyFill="1"/>
    <xf numFmtId="49" fontId="7" fillId="5" borderId="7" xfId="0" applyNumberFormat="1" applyFont="1" applyFill="1" applyBorder="1" applyAlignment="1">
      <alignment horizontal="center" wrapText="1"/>
    </xf>
    <xf numFmtId="3" fontId="8" fillId="5" borderId="7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horizontal="center" wrapText="1"/>
    </xf>
    <xf numFmtId="0" fontId="0" fillId="0" borderId="7" xfId="0" applyBorder="1"/>
    <xf numFmtId="49" fontId="0" fillId="0" borderId="7" xfId="0" applyNumberFormat="1" applyBorder="1" applyAlignment="1">
      <alignment horizontal="left" wrapText="1"/>
    </xf>
    <xf numFmtId="3" fontId="0" fillId="0" borderId="7" xfId="0" applyNumberFormat="1" applyBorder="1" applyAlignment="1">
      <alignment horizontal="right"/>
    </xf>
    <xf numFmtId="4" fontId="7" fillId="0" borderId="7" xfId="0" applyNumberFormat="1" applyFont="1" applyBorder="1"/>
    <xf numFmtId="0" fontId="2" fillId="0" borderId="7" xfId="0" applyFont="1" applyBorder="1" applyAlignment="1">
      <alignment horizontal="right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49" fontId="6" fillId="6" borderId="9" xfId="0" applyNumberFormat="1" applyFont="1" applyFill="1" applyBorder="1" applyAlignment="1">
      <alignment horizontal="center"/>
    </xf>
    <xf numFmtId="49" fontId="6" fillId="6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76625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view="pageBreakPreview" zoomScaleNormal="100" zoomScaleSheetLayoutView="100" workbookViewId="0">
      <selection activeCell="D108" sqref="D108"/>
    </sheetView>
  </sheetViews>
  <sheetFormatPr baseColWidth="10" defaultRowHeight="24.95" customHeight="1" x14ac:dyDescent="0.25"/>
  <cols>
    <col min="1" max="1" width="5.7109375" style="1" customWidth="1"/>
    <col min="2" max="2" width="12.7109375" style="1" bestFit="1" customWidth="1"/>
    <col min="3" max="3" width="33.5703125" style="1" customWidth="1"/>
    <col min="4" max="4" width="61.85546875" style="4" customWidth="1"/>
    <col min="5" max="5" width="10.28515625" style="3" customWidth="1"/>
    <col min="6" max="6" width="10.42578125" style="1" customWidth="1"/>
    <col min="7" max="7" width="17.85546875" style="1" bestFit="1" customWidth="1"/>
    <col min="8" max="8" width="13.7109375" style="1" customWidth="1"/>
    <col min="9" max="10" width="31.85546875" style="1" bestFit="1" customWidth="1"/>
    <col min="11" max="16384" width="11.42578125" style="1"/>
  </cols>
  <sheetData>
    <row r="1" spans="1:10" ht="42.75" customHeight="1" x14ac:dyDescent="0.35">
      <c r="A1" s="2"/>
      <c r="B1" s="2"/>
      <c r="C1" s="2"/>
      <c r="D1" s="17" t="s">
        <v>5</v>
      </c>
      <c r="E1" s="18"/>
      <c r="F1" s="19"/>
      <c r="G1" s="8"/>
      <c r="H1" s="8"/>
      <c r="I1" s="8"/>
      <c r="J1" s="2"/>
    </row>
    <row r="2" spans="1:10" ht="69.95" customHeight="1" thickBot="1" x14ac:dyDescent="0.4">
      <c r="A2" s="2"/>
      <c r="B2" s="2"/>
      <c r="C2" s="2"/>
      <c r="D2" s="20" t="s">
        <v>6</v>
      </c>
      <c r="E2" s="21"/>
      <c r="F2" s="22"/>
      <c r="G2" s="2"/>
      <c r="H2" s="2"/>
      <c r="I2" s="2"/>
      <c r="J2" s="2"/>
    </row>
    <row r="3" spans="1:10" ht="0.75" customHeight="1" thickBot="1" x14ac:dyDescent="0.4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26.25" x14ac:dyDescent="0.4">
      <c r="A4" s="24" t="s">
        <v>7</v>
      </c>
      <c r="B4" s="25"/>
      <c r="C4" s="25"/>
      <c r="D4" s="26" t="s">
        <v>31</v>
      </c>
      <c r="E4" s="26"/>
      <c r="F4" s="26"/>
      <c r="G4" s="26"/>
      <c r="H4" s="26"/>
      <c r="I4" s="26"/>
      <c r="J4" s="27"/>
    </row>
    <row r="5" spans="1:10" ht="30" x14ac:dyDescent="0.25">
      <c r="A5" s="9" t="s">
        <v>8</v>
      </c>
      <c r="B5" s="9" t="s">
        <v>9</v>
      </c>
      <c r="C5" s="9" t="s">
        <v>10</v>
      </c>
      <c r="D5" s="9" t="s">
        <v>11</v>
      </c>
      <c r="E5" s="10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</v>
      </c>
    </row>
    <row r="6" spans="1:10" ht="15" x14ac:dyDescent="0.25">
      <c r="A6" s="12">
        <v>1</v>
      </c>
      <c r="B6" s="5" t="s">
        <v>2</v>
      </c>
      <c r="C6" s="5" t="s">
        <v>19</v>
      </c>
      <c r="D6" s="13" t="s">
        <v>55</v>
      </c>
      <c r="E6" s="14">
        <v>249</v>
      </c>
      <c r="F6" s="6">
        <v>1688</v>
      </c>
      <c r="G6" s="6">
        <f t="shared" ref="G6:G37" si="0">+E6*F6</f>
        <v>420312</v>
      </c>
      <c r="H6" s="7">
        <v>43104</v>
      </c>
      <c r="I6" s="12" t="s">
        <v>21</v>
      </c>
      <c r="J6" s="5" t="s">
        <v>22</v>
      </c>
    </row>
    <row r="7" spans="1:10" ht="15" x14ac:dyDescent="0.25">
      <c r="A7" s="12">
        <v>2</v>
      </c>
      <c r="B7" s="5" t="s">
        <v>4</v>
      </c>
      <c r="C7" s="5" t="s">
        <v>29</v>
      </c>
      <c r="D7" s="13" t="s">
        <v>68</v>
      </c>
      <c r="E7" s="14">
        <v>132</v>
      </c>
      <c r="F7" s="6">
        <v>2651</v>
      </c>
      <c r="G7" s="6">
        <f t="shared" si="0"/>
        <v>349932</v>
      </c>
      <c r="H7" s="7">
        <v>43104</v>
      </c>
      <c r="I7" s="12" t="s">
        <v>21</v>
      </c>
      <c r="J7" s="5" t="s">
        <v>22</v>
      </c>
    </row>
    <row r="8" spans="1:10" ht="15" x14ac:dyDescent="0.25">
      <c r="A8" s="12">
        <v>3</v>
      </c>
      <c r="B8" s="5" t="s">
        <v>20</v>
      </c>
      <c r="C8" s="5" t="s">
        <v>52</v>
      </c>
      <c r="D8" s="13" t="s">
        <v>79</v>
      </c>
      <c r="E8" s="14">
        <v>813</v>
      </c>
      <c r="F8" s="6">
        <v>823.74</v>
      </c>
      <c r="G8" s="6">
        <f t="shared" si="0"/>
        <v>669700.62</v>
      </c>
      <c r="H8" s="7">
        <v>43104</v>
      </c>
      <c r="I8" s="12" t="s">
        <v>21</v>
      </c>
      <c r="J8" s="5" t="s">
        <v>22</v>
      </c>
    </row>
    <row r="9" spans="1:10" ht="15" x14ac:dyDescent="0.25">
      <c r="A9" s="12">
        <v>4</v>
      </c>
      <c r="B9" s="5" t="s">
        <v>4</v>
      </c>
      <c r="C9" s="5" t="s">
        <v>29</v>
      </c>
      <c r="D9" s="13" t="s">
        <v>68</v>
      </c>
      <c r="E9" s="14">
        <v>276</v>
      </c>
      <c r="F9" s="6">
        <v>2651</v>
      </c>
      <c r="G9" s="6">
        <f t="shared" si="0"/>
        <v>731676</v>
      </c>
      <c r="H9" s="7">
        <v>43105</v>
      </c>
      <c r="I9" s="12" t="s">
        <v>21</v>
      </c>
      <c r="J9" s="5" t="s">
        <v>22</v>
      </c>
    </row>
    <row r="10" spans="1:10" ht="15" x14ac:dyDescent="0.25">
      <c r="A10" s="12">
        <v>5</v>
      </c>
      <c r="B10" s="5" t="s">
        <v>2</v>
      </c>
      <c r="C10" s="5" t="s">
        <v>19</v>
      </c>
      <c r="D10" s="13" t="s">
        <v>55</v>
      </c>
      <c r="E10" s="14">
        <v>249</v>
      </c>
      <c r="F10" s="6">
        <v>1688</v>
      </c>
      <c r="G10" s="6">
        <f t="shared" si="0"/>
        <v>420312</v>
      </c>
      <c r="H10" s="7">
        <v>43109</v>
      </c>
      <c r="I10" s="12" t="s">
        <v>21</v>
      </c>
      <c r="J10" s="5" t="s">
        <v>22</v>
      </c>
    </row>
    <row r="11" spans="1:10" ht="15" x14ac:dyDescent="0.25">
      <c r="A11" s="12">
        <v>6</v>
      </c>
      <c r="B11" s="5" t="s">
        <v>0</v>
      </c>
      <c r="C11" s="5" t="s">
        <v>17</v>
      </c>
      <c r="D11" s="13" t="s">
        <v>59</v>
      </c>
      <c r="E11" s="14">
        <v>120</v>
      </c>
      <c r="F11" s="6">
        <v>1680</v>
      </c>
      <c r="G11" s="6">
        <f t="shared" si="0"/>
        <v>201600</v>
      </c>
      <c r="H11" s="7">
        <v>43109</v>
      </c>
      <c r="I11" s="12" t="s">
        <v>21</v>
      </c>
      <c r="J11" s="5" t="s">
        <v>22</v>
      </c>
    </row>
    <row r="12" spans="1:10" ht="15" x14ac:dyDescent="0.25">
      <c r="A12" s="12">
        <v>7</v>
      </c>
      <c r="B12" s="5" t="s">
        <v>0</v>
      </c>
      <c r="C12" s="5" t="s">
        <v>17</v>
      </c>
      <c r="D12" s="13" t="s">
        <v>59</v>
      </c>
      <c r="E12" s="14">
        <v>120</v>
      </c>
      <c r="F12" s="6">
        <v>1680</v>
      </c>
      <c r="G12" s="6">
        <f t="shared" si="0"/>
        <v>201600</v>
      </c>
      <c r="H12" s="7">
        <v>43109</v>
      </c>
      <c r="I12" s="12" t="s">
        <v>21</v>
      </c>
      <c r="J12" s="5" t="s">
        <v>22</v>
      </c>
    </row>
    <row r="13" spans="1:10" ht="15" x14ac:dyDescent="0.25">
      <c r="A13" s="12">
        <v>8</v>
      </c>
      <c r="B13" s="5" t="s">
        <v>2</v>
      </c>
      <c r="C13" s="5" t="s">
        <v>19</v>
      </c>
      <c r="D13" s="13" t="s">
        <v>55</v>
      </c>
      <c r="E13" s="14">
        <v>249</v>
      </c>
      <c r="F13" s="6">
        <v>1688</v>
      </c>
      <c r="G13" s="6">
        <f t="shared" si="0"/>
        <v>420312</v>
      </c>
      <c r="H13" s="7">
        <v>43110</v>
      </c>
      <c r="I13" s="12" t="s">
        <v>21</v>
      </c>
      <c r="J13" s="5" t="s">
        <v>22</v>
      </c>
    </row>
    <row r="14" spans="1:10" ht="15" x14ac:dyDescent="0.25">
      <c r="A14" s="12">
        <v>9</v>
      </c>
      <c r="B14" s="5" t="s">
        <v>0</v>
      </c>
      <c r="C14" s="5" t="s">
        <v>17</v>
      </c>
      <c r="D14" s="13" t="s">
        <v>59</v>
      </c>
      <c r="E14" s="14">
        <v>120</v>
      </c>
      <c r="F14" s="6">
        <v>1680</v>
      </c>
      <c r="G14" s="6">
        <f t="shared" si="0"/>
        <v>201600</v>
      </c>
      <c r="H14" s="7">
        <v>43110</v>
      </c>
      <c r="I14" s="12" t="s">
        <v>21</v>
      </c>
      <c r="J14" s="5" t="s">
        <v>22</v>
      </c>
    </row>
    <row r="15" spans="1:10" ht="15" x14ac:dyDescent="0.25">
      <c r="A15" s="12">
        <v>10</v>
      </c>
      <c r="B15" s="5" t="s">
        <v>0</v>
      </c>
      <c r="C15" s="5" t="s">
        <v>17</v>
      </c>
      <c r="D15" s="13" t="s">
        <v>59</v>
      </c>
      <c r="E15" s="14">
        <v>120</v>
      </c>
      <c r="F15" s="6">
        <v>1680</v>
      </c>
      <c r="G15" s="6">
        <f t="shared" si="0"/>
        <v>201600</v>
      </c>
      <c r="H15" s="7">
        <v>43110</v>
      </c>
      <c r="I15" s="12" t="s">
        <v>21</v>
      </c>
      <c r="J15" s="5" t="s">
        <v>22</v>
      </c>
    </row>
    <row r="16" spans="1:10" ht="30" x14ac:dyDescent="0.25">
      <c r="A16" s="12">
        <v>11</v>
      </c>
      <c r="B16" s="5" t="s">
        <v>20</v>
      </c>
      <c r="C16" s="5" t="s">
        <v>52</v>
      </c>
      <c r="D16" s="13" t="s">
        <v>78</v>
      </c>
      <c r="E16" s="14">
        <v>260</v>
      </c>
      <c r="F16" s="6">
        <v>870.48</v>
      </c>
      <c r="G16" s="6">
        <f t="shared" si="0"/>
        <v>226324.80000000002</v>
      </c>
      <c r="H16" s="7">
        <v>43110</v>
      </c>
      <c r="I16" s="12" t="s">
        <v>21</v>
      </c>
      <c r="J16" s="5" t="s">
        <v>22</v>
      </c>
    </row>
    <row r="17" spans="1:10" ht="30" x14ac:dyDescent="0.25">
      <c r="A17" s="12">
        <v>12</v>
      </c>
      <c r="B17" s="5" t="s">
        <v>28</v>
      </c>
      <c r="C17" s="5" t="s">
        <v>42</v>
      </c>
      <c r="D17" s="13" t="s">
        <v>81</v>
      </c>
      <c r="E17" s="14">
        <v>30</v>
      </c>
      <c r="F17" s="6">
        <v>3874</v>
      </c>
      <c r="G17" s="6">
        <f t="shared" si="0"/>
        <v>116220</v>
      </c>
      <c r="H17" s="7">
        <v>43110</v>
      </c>
      <c r="I17" s="12" t="s">
        <v>21</v>
      </c>
      <c r="J17" s="5" t="s">
        <v>83</v>
      </c>
    </row>
    <row r="18" spans="1:10" ht="15" x14ac:dyDescent="0.25">
      <c r="A18" s="12">
        <v>13</v>
      </c>
      <c r="B18" s="5" t="s">
        <v>28</v>
      </c>
      <c r="C18" s="5" t="s">
        <v>42</v>
      </c>
      <c r="D18" s="13" t="s">
        <v>82</v>
      </c>
      <c r="E18" s="14">
        <v>1</v>
      </c>
      <c r="F18" s="6">
        <v>26500</v>
      </c>
      <c r="G18" s="6">
        <f t="shared" si="0"/>
        <v>26500</v>
      </c>
      <c r="H18" s="7">
        <v>43110</v>
      </c>
      <c r="I18" s="12" t="s">
        <v>21</v>
      </c>
      <c r="J18" s="5" t="s">
        <v>83</v>
      </c>
    </row>
    <row r="19" spans="1:10" ht="15" x14ac:dyDescent="0.25">
      <c r="A19" s="12">
        <v>14</v>
      </c>
      <c r="B19" s="5" t="s">
        <v>2</v>
      </c>
      <c r="C19" s="5" t="s">
        <v>19</v>
      </c>
      <c r="D19" s="13" t="s">
        <v>55</v>
      </c>
      <c r="E19" s="14">
        <v>150</v>
      </c>
      <c r="F19" s="6">
        <v>1501</v>
      </c>
      <c r="G19" s="6">
        <f t="shared" si="0"/>
        <v>225150</v>
      </c>
      <c r="H19" s="7">
        <v>43111</v>
      </c>
      <c r="I19" s="12" t="s">
        <v>21</v>
      </c>
      <c r="J19" s="5" t="s">
        <v>22</v>
      </c>
    </row>
    <row r="20" spans="1:10" ht="15" x14ac:dyDescent="0.25">
      <c r="A20" s="12">
        <v>15</v>
      </c>
      <c r="B20" s="5" t="s">
        <v>2</v>
      </c>
      <c r="C20" s="5" t="s">
        <v>19</v>
      </c>
      <c r="D20" s="13" t="s">
        <v>55</v>
      </c>
      <c r="E20" s="14">
        <v>150</v>
      </c>
      <c r="F20" s="6">
        <v>1501</v>
      </c>
      <c r="G20" s="6">
        <f t="shared" si="0"/>
        <v>225150</v>
      </c>
      <c r="H20" s="7">
        <v>43112</v>
      </c>
      <c r="I20" s="12" t="s">
        <v>21</v>
      </c>
      <c r="J20" s="5" t="s">
        <v>22</v>
      </c>
    </row>
    <row r="21" spans="1:10" ht="15" x14ac:dyDescent="0.25">
      <c r="A21" s="12">
        <v>16</v>
      </c>
      <c r="B21" s="5" t="s">
        <v>0</v>
      </c>
      <c r="C21" s="5" t="s">
        <v>17</v>
      </c>
      <c r="D21" s="13" t="s">
        <v>59</v>
      </c>
      <c r="E21" s="14">
        <v>120</v>
      </c>
      <c r="F21" s="6">
        <v>1680</v>
      </c>
      <c r="G21" s="6">
        <f t="shared" si="0"/>
        <v>201600</v>
      </c>
      <c r="H21" s="7">
        <v>43112</v>
      </c>
      <c r="I21" s="12" t="s">
        <v>21</v>
      </c>
      <c r="J21" s="5" t="s">
        <v>22</v>
      </c>
    </row>
    <row r="22" spans="1:10" ht="15" x14ac:dyDescent="0.25">
      <c r="A22" s="12">
        <v>17</v>
      </c>
      <c r="B22" s="5" t="s">
        <v>0</v>
      </c>
      <c r="C22" s="5" t="s">
        <v>17</v>
      </c>
      <c r="D22" s="13" t="s">
        <v>59</v>
      </c>
      <c r="E22" s="14">
        <v>120</v>
      </c>
      <c r="F22" s="6">
        <v>1680</v>
      </c>
      <c r="G22" s="6">
        <f t="shared" si="0"/>
        <v>201600</v>
      </c>
      <c r="H22" s="7">
        <v>43112</v>
      </c>
      <c r="I22" s="12" t="s">
        <v>21</v>
      </c>
      <c r="J22" s="5" t="s">
        <v>22</v>
      </c>
    </row>
    <row r="23" spans="1:10" ht="15" x14ac:dyDescent="0.25">
      <c r="A23" s="12">
        <v>18</v>
      </c>
      <c r="B23" s="5" t="s">
        <v>0</v>
      </c>
      <c r="C23" s="5" t="s">
        <v>17</v>
      </c>
      <c r="D23" s="13" t="s">
        <v>59</v>
      </c>
      <c r="E23" s="14">
        <v>120</v>
      </c>
      <c r="F23" s="6">
        <v>1680</v>
      </c>
      <c r="G23" s="6">
        <f t="shared" si="0"/>
        <v>201600</v>
      </c>
      <c r="H23" s="7">
        <v>43112</v>
      </c>
      <c r="I23" s="12" t="s">
        <v>21</v>
      </c>
      <c r="J23" s="5" t="s">
        <v>22</v>
      </c>
    </row>
    <row r="24" spans="1:10" ht="15" x14ac:dyDescent="0.25">
      <c r="A24" s="12">
        <v>19</v>
      </c>
      <c r="B24" s="5" t="s">
        <v>37</v>
      </c>
      <c r="C24" s="5" t="s">
        <v>53</v>
      </c>
      <c r="D24" s="13" t="s">
        <v>80</v>
      </c>
      <c r="E24" s="14">
        <v>1807</v>
      </c>
      <c r="F24" s="6">
        <v>8437.5</v>
      </c>
      <c r="G24" s="6">
        <f t="shared" si="0"/>
        <v>15246562.5</v>
      </c>
      <c r="H24" s="7">
        <v>43112</v>
      </c>
      <c r="I24" s="12" t="s">
        <v>21</v>
      </c>
      <c r="J24" s="5" t="s">
        <v>22</v>
      </c>
    </row>
    <row r="25" spans="1:10" ht="15" x14ac:dyDescent="0.25">
      <c r="A25" s="12">
        <v>20</v>
      </c>
      <c r="B25" s="5" t="s">
        <v>3</v>
      </c>
      <c r="C25" s="5" t="s">
        <v>43</v>
      </c>
      <c r="D25" s="13" t="s">
        <v>24</v>
      </c>
      <c r="E25" s="14">
        <v>25</v>
      </c>
      <c r="F25" s="6">
        <v>6800</v>
      </c>
      <c r="G25" s="6">
        <f t="shared" si="0"/>
        <v>170000</v>
      </c>
      <c r="H25" s="7">
        <v>43115</v>
      </c>
      <c r="I25" s="12" t="s">
        <v>21</v>
      </c>
      <c r="J25" s="5" t="s">
        <v>22</v>
      </c>
    </row>
    <row r="26" spans="1:10" ht="15" x14ac:dyDescent="0.25">
      <c r="A26" s="12">
        <v>21</v>
      </c>
      <c r="B26" s="5" t="s">
        <v>3</v>
      </c>
      <c r="C26" s="5" t="s">
        <v>43</v>
      </c>
      <c r="D26" s="13" t="s">
        <v>24</v>
      </c>
      <c r="E26" s="14">
        <v>25</v>
      </c>
      <c r="F26" s="6">
        <v>6800</v>
      </c>
      <c r="G26" s="6">
        <f t="shared" si="0"/>
        <v>170000</v>
      </c>
      <c r="H26" s="7">
        <v>43115</v>
      </c>
      <c r="I26" s="12" t="s">
        <v>21</v>
      </c>
      <c r="J26" s="5" t="s">
        <v>22</v>
      </c>
    </row>
    <row r="27" spans="1:10" ht="15" x14ac:dyDescent="0.25">
      <c r="A27" s="12">
        <v>22</v>
      </c>
      <c r="B27" s="5" t="s">
        <v>2</v>
      </c>
      <c r="C27" s="5" t="s">
        <v>19</v>
      </c>
      <c r="D27" s="13" t="s">
        <v>55</v>
      </c>
      <c r="E27" s="14">
        <v>120</v>
      </c>
      <c r="F27" s="6">
        <v>1580</v>
      </c>
      <c r="G27" s="6">
        <f t="shared" si="0"/>
        <v>189600</v>
      </c>
      <c r="H27" s="7">
        <v>43115</v>
      </c>
      <c r="I27" s="12" t="s">
        <v>21</v>
      </c>
      <c r="J27" s="5" t="s">
        <v>22</v>
      </c>
    </row>
    <row r="28" spans="1:10" ht="15" x14ac:dyDescent="0.25">
      <c r="A28" s="12">
        <v>23</v>
      </c>
      <c r="B28" s="5" t="s">
        <v>2</v>
      </c>
      <c r="C28" s="5" t="s">
        <v>19</v>
      </c>
      <c r="D28" s="13" t="s">
        <v>55</v>
      </c>
      <c r="E28" s="14">
        <v>120</v>
      </c>
      <c r="F28" s="6">
        <v>1580</v>
      </c>
      <c r="G28" s="6">
        <f t="shared" si="0"/>
        <v>189600</v>
      </c>
      <c r="H28" s="7">
        <v>43115</v>
      </c>
      <c r="I28" s="12" t="s">
        <v>21</v>
      </c>
      <c r="J28" s="5" t="s">
        <v>22</v>
      </c>
    </row>
    <row r="29" spans="1:10" ht="15" x14ac:dyDescent="0.25">
      <c r="A29" s="12">
        <v>24</v>
      </c>
      <c r="B29" s="5" t="s">
        <v>34</v>
      </c>
      <c r="C29" s="5" t="s">
        <v>44</v>
      </c>
      <c r="D29" s="13" t="s">
        <v>61</v>
      </c>
      <c r="E29" s="14">
        <v>4</v>
      </c>
      <c r="F29" s="6">
        <v>178375.7</v>
      </c>
      <c r="G29" s="6">
        <f t="shared" si="0"/>
        <v>713502.8</v>
      </c>
      <c r="H29" s="7">
        <v>43115</v>
      </c>
      <c r="I29" s="12" t="s">
        <v>21</v>
      </c>
      <c r="J29" s="5" t="s">
        <v>83</v>
      </c>
    </row>
    <row r="30" spans="1:10" ht="15" x14ac:dyDescent="0.25">
      <c r="A30" s="12">
        <v>25</v>
      </c>
      <c r="B30" s="5" t="s">
        <v>3</v>
      </c>
      <c r="C30" s="5" t="s">
        <v>43</v>
      </c>
      <c r="D30" s="13" t="s">
        <v>24</v>
      </c>
      <c r="E30" s="14">
        <v>25</v>
      </c>
      <c r="F30" s="6">
        <v>6800</v>
      </c>
      <c r="G30" s="6">
        <f t="shared" si="0"/>
        <v>170000</v>
      </c>
      <c r="H30" s="7">
        <v>43116</v>
      </c>
      <c r="I30" s="12" t="s">
        <v>21</v>
      </c>
      <c r="J30" s="5" t="s">
        <v>22</v>
      </c>
    </row>
    <row r="31" spans="1:10" ht="15" x14ac:dyDescent="0.25">
      <c r="A31" s="12">
        <v>26</v>
      </c>
      <c r="B31" s="5" t="s">
        <v>3</v>
      </c>
      <c r="C31" s="5" t="s">
        <v>43</v>
      </c>
      <c r="D31" s="13" t="s">
        <v>24</v>
      </c>
      <c r="E31" s="14">
        <v>25</v>
      </c>
      <c r="F31" s="6">
        <v>6800</v>
      </c>
      <c r="G31" s="6">
        <f t="shared" si="0"/>
        <v>170000</v>
      </c>
      <c r="H31" s="7">
        <v>43116</v>
      </c>
      <c r="I31" s="12" t="s">
        <v>21</v>
      </c>
      <c r="J31" s="5" t="s">
        <v>22</v>
      </c>
    </row>
    <row r="32" spans="1:10" ht="15" x14ac:dyDescent="0.25">
      <c r="A32" s="12">
        <v>27</v>
      </c>
      <c r="B32" s="5" t="s">
        <v>2</v>
      </c>
      <c r="C32" s="5" t="s">
        <v>19</v>
      </c>
      <c r="D32" s="13" t="s">
        <v>55</v>
      </c>
      <c r="E32" s="14">
        <v>225</v>
      </c>
      <c r="F32" s="6">
        <v>1688</v>
      </c>
      <c r="G32" s="6">
        <f t="shared" si="0"/>
        <v>379800</v>
      </c>
      <c r="H32" s="7">
        <v>43116</v>
      </c>
      <c r="I32" s="12" t="s">
        <v>21</v>
      </c>
      <c r="J32" s="5" t="s">
        <v>22</v>
      </c>
    </row>
    <row r="33" spans="1:10" ht="15" x14ac:dyDescent="0.25">
      <c r="A33" s="12">
        <v>28</v>
      </c>
      <c r="B33" s="5" t="s">
        <v>2</v>
      </c>
      <c r="C33" s="5" t="s">
        <v>19</v>
      </c>
      <c r="D33" s="13" t="s">
        <v>55</v>
      </c>
      <c r="E33" s="14">
        <v>99</v>
      </c>
      <c r="F33" s="6">
        <v>1688</v>
      </c>
      <c r="G33" s="6">
        <f t="shared" si="0"/>
        <v>167112</v>
      </c>
      <c r="H33" s="7">
        <v>43116</v>
      </c>
      <c r="I33" s="12" t="s">
        <v>21</v>
      </c>
      <c r="J33" s="5" t="s">
        <v>22</v>
      </c>
    </row>
    <row r="34" spans="1:10" ht="15" x14ac:dyDescent="0.25">
      <c r="A34" s="12">
        <v>29</v>
      </c>
      <c r="B34" s="5" t="s">
        <v>2</v>
      </c>
      <c r="C34" s="5" t="s">
        <v>19</v>
      </c>
      <c r="D34" s="13" t="s">
        <v>55</v>
      </c>
      <c r="E34" s="14">
        <v>120</v>
      </c>
      <c r="F34" s="6">
        <v>1580</v>
      </c>
      <c r="G34" s="6">
        <f t="shared" si="0"/>
        <v>189600</v>
      </c>
      <c r="H34" s="7">
        <v>43116</v>
      </c>
      <c r="I34" s="12" t="s">
        <v>21</v>
      </c>
      <c r="J34" s="5" t="s">
        <v>22</v>
      </c>
    </row>
    <row r="35" spans="1:10" ht="15" x14ac:dyDescent="0.25">
      <c r="A35" s="12">
        <v>30</v>
      </c>
      <c r="B35" s="5" t="s">
        <v>2</v>
      </c>
      <c r="C35" s="5" t="s">
        <v>19</v>
      </c>
      <c r="D35" s="13" t="s">
        <v>55</v>
      </c>
      <c r="E35" s="14">
        <v>120</v>
      </c>
      <c r="F35" s="6">
        <v>1580</v>
      </c>
      <c r="G35" s="6">
        <f t="shared" si="0"/>
        <v>189600</v>
      </c>
      <c r="H35" s="7">
        <v>43116</v>
      </c>
      <c r="I35" s="12" t="s">
        <v>21</v>
      </c>
      <c r="J35" s="5" t="s">
        <v>22</v>
      </c>
    </row>
    <row r="36" spans="1:10" ht="15" x14ac:dyDescent="0.25">
      <c r="A36" s="12">
        <v>31</v>
      </c>
      <c r="B36" s="5" t="s">
        <v>2</v>
      </c>
      <c r="C36" s="5" t="s">
        <v>19</v>
      </c>
      <c r="D36" s="13" t="s">
        <v>55</v>
      </c>
      <c r="E36" s="14">
        <v>120</v>
      </c>
      <c r="F36" s="6">
        <v>1580</v>
      </c>
      <c r="G36" s="6">
        <f t="shared" si="0"/>
        <v>189600</v>
      </c>
      <c r="H36" s="7">
        <v>43116</v>
      </c>
      <c r="I36" s="12" t="s">
        <v>21</v>
      </c>
      <c r="J36" s="5" t="s">
        <v>22</v>
      </c>
    </row>
    <row r="37" spans="1:10" ht="15" x14ac:dyDescent="0.25">
      <c r="A37" s="12">
        <v>32</v>
      </c>
      <c r="B37" s="5" t="s">
        <v>3</v>
      </c>
      <c r="C37" s="5" t="s">
        <v>43</v>
      </c>
      <c r="D37" s="13" t="s">
        <v>24</v>
      </c>
      <c r="E37" s="14">
        <v>25</v>
      </c>
      <c r="F37" s="6">
        <v>6800</v>
      </c>
      <c r="G37" s="6">
        <f t="shared" si="0"/>
        <v>170000</v>
      </c>
      <c r="H37" s="7">
        <v>43117</v>
      </c>
      <c r="I37" s="12" t="s">
        <v>21</v>
      </c>
      <c r="J37" s="5" t="s">
        <v>22</v>
      </c>
    </row>
    <row r="38" spans="1:10" ht="15" x14ac:dyDescent="0.25">
      <c r="A38" s="12">
        <v>33</v>
      </c>
      <c r="B38" s="5" t="s">
        <v>3</v>
      </c>
      <c r="C38" s="5" t="s">
        <v>43</v>
      </c>
      <c r="D38" s="13" t="s">
        <v>24</v>
      </c>
      <c r="E38" s="14">
        <v>25</v>
      </c>
      <c r="F38" s="6">
        <v>6800</v>
      </c>
      <c r="G38" s="6">
        <f t="shared" ref="G38:G69" si="1">+E38*F38</f>
        <v>170000</v>
      </c>
      <c r="H38" s="7">
        <v>43117</v>
      </c>
      <c r="I38" s="12" t="s">
        <v>21</v>
      </c>
      <c r="J38" s="5" t="s">
        <v>22</v>
      </c>
    </row>
    <row r="39" spans="1:10" ht="15" x14ac:dyDescent="0.25">
      <c r="A39" s="12">
        <v>34</v>
      </c>
      <c r="B39" s="5" t="s">
        <v>2</v>
      </c>
      <c r="C39" s="5" t="s">
        <v>19</v>
      </c>
      <c r="D39" s="13" t="s">
        <v>55</v>
      </c>
      <c r="E39" s="14">
        <v>100</v>
      </c>
      <c r="F39" s="6">
        <v>1580</v>
      </c>
      <c r="G39" s="6">
        <f t="shared" si="1"/>
        <v>158000</v>
      </c>
      <c r="H39" s="7">
        <v>43117</v>
      </c>
      <c r="I39" s="12" t="s">
        <v>21</v>
      </c>
      <c r="J39" s="5" t="s">
        <v>22</v>
      </c>
    </row>
    <row r="40" spans="1:10" ht="15" x14ac:dyDescent="0.25">
      <c r="A40" s="12">
        <v>35</v>
      </c>
      <c r="B40" s="5" t="s">
        <v>0</v>
      </c>
      <c r="C40" s="5" t="s">
        <v>17</v>
      </c>
      <c r="D40" s="13" t="s">
        <v>59</v>
      </c>
      <c r="E40" s="14">
        <v>120</v>
      </c>
      <c r="F40" s="6">
        <v>1680</v>
      </c>
      <c r="G40" s="6">
        <f t="shared" si="1"/>
        <v>201600</v>
      </c>
      <c r="H40" s="7">
        <v>43117</v>
      </c>
      <c r="I40" s="12" t="s">
        <v>21</v>
      </c>
      <c r="J40" s="5" t="s">
        <v>22</v>
      </c>
    </row>
    <row r="41" spans="1:10" ht="15" x14ac:dyDescent="0.25">
      <c r="A41" s="12">
        <v>36</v>
      </c>
      <c r="B41" s="5" t="s">
        <v>0</v>
      </c>
      <c r="C41" s="5" t="s">
        <v>17</v>
      </c>
      <c r="D41" s="13" t="s">
        <v>59</v>
      </c>
      <c r="E41" s="14">
        <v>120</v>
      </c>
      <c r="F41" s="6">
        <v>1680</v>
      </c>
      <c r="G41" s="6">
        <f t="shared" si="1"/>
        <v>201600</v>
      </c>
      <c r="H41" s="7">
        <v>43117</v>
      </c>
      <c r="I41" s="12" t="s">
        <v>21</v>
      </c>
      <c r="J41" s="5" t="s">
        <v>22</v>
      </c>
    </row>
    <row r="42" spans="1:10" ht="15" x14ac:dyDescent="0.25">
      <c r="A42" s="12">
        <v>37</v>
      </c>
      <c r="B42" s="5" t="s">
        <v>32</v>
      </c>
      <c r="C42" s="5" t="s">
        <v>48</v>
      </c>
      <c r="D42" s="13" t="s">
        <v>73</v>
      </c>
      <c r="E42" s="14">
        <v>100</v>
      </c>
      <c r="F42" s="6">
        <v>1607.11</v>
      </c>
      <c r="G42" s="6">
        <f t="shared" si="1"/>
        <v>160711</v>
      </c>
      <c r="H42" s="7">
        <v>43117</v>
      </c>
      <c r="I42" s="12" t="s">
        <v>21</v>
      </c>
      <c r="J42" s="5" t="s">
        <v>22</v>
      </c>
    </row>
    <row r="43" spans="1:10" ht="15" x14ac:dyDescent="0.25">
      <c r="A43" s="12">
        <v>38</v>
      </c>
      <c r="B43" s="5" t="s">
        <v>18</v>
      </c>
      <c r="C43" s="5" t="s">
        <v>49</v>
      </c>
      <c r="D43" s="13" t="s">
        <v>74</v>
      </c>
      <c r="E43" s="14">
        <v>300</v>
      </c>
      <c r="F43" s="6">
        <v>806</v>
      </c>
      <c r="G43" s="6">
        <f t="shared" si="1"/>
        <v>241800</v>
      </c>
      <c r="H43" s="7">
        <v>43117</v>
      </c>
      <c r="I43" s="12" t="s">
        <v>21</v>
      </c>
      <c r="J43" s="5" t="s">
        <v>22</v>
      </c>
    </row>
    <row r="44" spans="1:10" ht="30" x14ac:dyDescent="0.25">
      <c r="A44" s="12">
        <v>39</v>
      </c>
      <c r="B44" s="5" t="s">
        <v>3</v>
      </c>
      <c r="C44" s="5" t="s">
        <v>43</v>
      </c>
      <c r="D44" s="13" t="s">
        <v>54</v>
      </c>
      <c r="E44" s="14">
        <v>5</v>
      </c>
      <c r="F44" s="6">
        <v>9400</v>
      </c>
      <c r="G44" s="6">
        <f t="shared" si="1"/>
        <v>47000</v>
      </c>
      <c r="H44" s="7">
        <v>43118</v>
      </c>
      <c r="I44" s="12" t="s">
        <v>21</v>
      </c>
      <c r="J44" s="5" t="s">
        <v>22</v>
      </c>
    </row>
    <row r="45" spans="1:10" ht="15" x14ac:dyDescent="0.25">
      <c r="A45" s="12">
        <v>40</v>
      </c>
      <c r="B45" s="5" t="s">
        <v>3</v>
      </c>
      <c r="C45" s="5" t="s">
        <v>43</v>
      </c>
      <c r="D45" s="13" t="s">
        <v>24</v>
      </c>
      <c r="E45" s="14">
        <v>25</v>
      </c>
      <c r="F45" s="6">
        <v>6800</v>
      </c>
      <c r="G45" s="6">
        <f t="shared" si="1"/>
        <v>170000</v>
      </c>
      <c r="H45" s="7">
        <v>43118</v>
      </c>
      <c r="I45" s="12" t="s">
        <v>21</v>
      </c>
      <c r="J45" s="5" t="s">
        <v>22</v>
      </c>
    </row>
    <row r="46" spans="1:10" ht="15" x14ac:dyDescent="0.25">
      <c r="A46" s="12">
        <v>41</v>
      </c>
      <c r="B46" s="5" t="s">
        <v>3</v>
      </c>
      <c r="C46" s="5" t="s">
        <v>43</v>
      </c>
      <c r="D46" s="13" t="s">
        <v>24</v>
      </c>
      <c r="E46" s="14">
        <v>25</v>
      </c>
      <c r="F46" s="6">
        <v>6800</v>
      </c>
      <c r="G46" s="6">
        <f t="shared" si="1"/>
        <v>170000</v>
      </c>
      <c r="H46" s="7">
        <v>43118</v>
      </c>
      <c r="I46" s="12" t="s">
        <v>21</v>
      </c>
      <c r="J46" s="5" t="s">
        <v>22</v>
      </c>
    </row>
    <row r="47" spans="1:10" ht="15" x14ac:dyDescent="0.25">
      <c r="A47" s="12">
        <v>42</v>
      </c>
      <c r="B47" s="5" t="s">
        <v>0</v>
      </c>
      <c r="C47" s="5" t="s">
        <v>17</v>
      </c>
      <c r="D47" s="13" t="s">
        <v>59</v>
      </c>
      <c r="E47" s="14">
        <v>120</v>
      </c>
      <c r="F47" s="6">
        <v>1680</v>
      </c>
      <c r="G47" s="6">
        <f t="shared" si="1"/>
        <v>201600</v>
      </c>
      <c r="H47" s="7">
        <v>43118</v>
      </c>
      <c r="I47" s="12" t="s">
        <v>21</v>
      </c>
      <c r="J47" s="5" t="s">
        <v>22</v>
      </c>
    </row>
    <row r="48" spans="1:10" ht="15" x14ac:dyDescent="0.25">
      <c r="A48" s="12">
        <v>43</v>
      </c>
      <c r="B48" s="5" t="s">
        <v>0</v>
      </c>
      <c r="C48" s="5" t="s">
        <v>17</v>
      </c>
      <c r="D48" s="13" t="s">
        <v>59</v>
      </c>
      <c r="E48" s="14">
        <v>120</v>
      </c>
      <c r="F48" s="6">
        <v>1680</v>
      </c>
      <c r="G48" s="6">
        <f t="shared" si="1"/>
        <v>201600</v>
      </c>
      <c r="H48" s="7">
        <v>43118</v>
      </c>
      <c r="I48" s="12" t="s">
        <v>21</v>
      </c>
      <c r="J48" s="5" t="s">
        <v>22</v>
      </c>
    </row>
    <row r="49" spans="1:10" ht="15" x14ac:dyDescent="0.25">
      <c r="A49" s="12">
        <v>44</v>
      </c>
      <c r="B49" s="5" t="s">
        <v>0</v>
      </c>
      <c r="C49" s="5" t="s">
        <v>17</v>
      </c>
      <c r="D49" s="13" t="s">
        <v>60</v>
      </c>
      <c r="E49" s="14">
        <v>120</v>
      </c>
      <c r="F49" s="6">
        <v>1540</v>
      </c>
      <c r="G49" s="6">
        <f t="shared" si="1"/>
        <v>184800</v>
      </c>
      <c r="H49" s="7">
        <v>43118</v>
      </c>
      <c r="I49" s="12" t="s">
        <v>21</v>
      </c>
      <c r="J49" s="5" t="s">
        <v>22</v>
      </c>
    </row>
    <row r="50" spans="1:10" ht="15" x14ac:dyDescent="0.25">
      <c r="A50" s="12">
        <v>45</v>
      </c>
      <c r="B50" s="5" t="s">
        <v>39</v>
      </c>
      <c r="C50" s="5" t="s">
        <v>45</v>
      </c>
      <c r="D50" s="13" t="s">
        <v>63</v>
      </c>
      <c r="E50" s="14">
        <v>1</v>
      </c>
      <c r="F50" s="6">
        <v>4904</v>
      </c>
      <c r="G50" s="6">
        <f t="shared" si="1"/>
        <v>4904</v>
      </c>
      <c r="H50" s="7">
        <v>43118</v>
      </c>
      <c r="I50" s="12" t="s">
        <v>21</v>
      </c>
      <c r="J50" s="5" t="s">
        <v>22</v>
      </c>
    </row>
    <row r="51" spans="1:10" ht="15" x14ac:dyDescent="0.25">
      <c r="A51" s="12">
        <v>46</v>
      </c>
      <c r="B51" s="5" t="s">
        <v>23</v>
      </c>
      <c r="C51" s="5" t="s">
        <v>25</v>
      </c>
      <c r="D51" s="13" t="s">
        <v>64</v>
      </c>
      <c r="E51" s="14">
        <v>1</v>
      </c>
      <c r="F51" s="6">
        <v>6118</v>
      </c>
      <c r="G51" s="6">
        <f t="shared" si="1"/>
        <v>6118</v>
      </c>
      <c r="H51" s="7">
        <v>43118</v>
      </c>
      <c r="I51" s="12" t="s">
        <v>21</v>
      </c>
      <c r="J51" s="5" t="s">
        <v>22</v>
      </c>
    </row>
    <row r="52" spans="1:10" ht="15" x14ac:dyDescent="0.25">
      <c r="A52" s="12">
        <v>47</v>
      </c>
      <c r="B52" s="5" t="s">
        <v>23</v>
      </c>
      <c r="C52" s="5" t="s">
        <v>25</v>
      </c>
      <c r="D52" s="13" t="s">
        <v>65</v>
      </c>
      <c r="E52" s="14">
        <v>2</v>
      </c>
      <c r="F52" s="6">
        <v>4987</v>
      </c>
      <c r="G52" s="6">
        <f t="shared" si="1"/>
        <v>9974</v>
      </c>
      <c r="H52" s="7">
        <v>43118</v>
      </c>
      <c r="I52" s="12" t="s">
        <v>21</v>
      </c>
      <c r="J52" s="5" t="s">
        <v>22</v>
      </c>
    </row>
    <row r="53" spans="1:10" ht="15" x14ac:dyDescent="0.25">
      <c r="A53" s="12">
        <v>48</v>
      </c>
      <c r="B53" s="5" t="s">
        <v>27</v>
      </c>
      <c r="C53" s="5" t="s">
        <v>46</v>
      </c>
      <c r="D53" s="13" t="s">
        <v>67</v>
      </c>
      <c r="E53" s="14">
        <v>161</v>
      </c>
      <c r="F53" s="6">
        <v>3625</v>
      </c>
      <c r="G53" s="6">
        <f t="shared" si="1"/>
        <v>583625</v>
      </c>
      <c r="H53" s="7">
        <v>43118</v>
      </c>
      <c r="I53" s="12" t="s">
        <v>21</v>
      </c>
      <c r="J53" s="5" t="s">
        <v>22</v>
      </c>
    </row>
    <row r="54" spans="1:10" ht="15" x14ac:dyDescent="0.25">
      <c r="A54" s="12">
        <v>49</v>
      </c>
      <c r="B54" s="5" t="s">
        <v>4</v>
      </c>
      <c r="C54" s="5" t="s">
        <v>29</v>
      </c>
      <c r="D54" s="13" t="s">
        <v>68</v>
      </c>
      <c r="E54" s="14">
        <v>298</v>
      </c>
      <c r="F54" s="6">
        <v>2651</v>
      </c>
      <c r="G54" s="6">
        <f t="shared" si="1"/>
        <v>789998</v>
      </c>
      <c r="H54" s="7">
        <v>43118</v>
      </c>
      <c r="I54" s="12" t="s">
        <v>21</v>
      </c>
      <c r="J54" s="5" t="s">
        <v>22</v>
      </c>
    </row>
    <row r="55" spans="1:10" ht="15" x14ac:dyDescent="0.25">
      <c r="A55" s="12">
        <v>50</v>
      </c>
      <c r="B55" s="5" t="s">
        <v>18</v>
      </c>
      <c r="C55" s="5" t="s">
        <v>49</v>
      </c>
      <c r="D55" s="13" t="s">
        <v>75</v>
      </c>
      <c r="E55" s="14">
        <v>100</v>
      </c>
      <c r="F55" s="6">
        <v>1270</v>
      </c>
      <c r="G55" s="6">
        <f t="shared" si="1"/>
        <v>127000</v>
      </c>
      <c r="H55" s="7">
        <v>43118</v>
      </c>
      <c r="I55" s="12" t="s">
        <v>21</v>
      </c>
      <c r="J55" s="5" t="s">
        <v>22</v>
      </c>
    </row>
    <row r="56" spans="1:10" ht="30" x14ac:dyDescent="0.25">
      <c r="A56" s="12">
        <v>51</v>
      </c>
      <c r="B56" s="5" t="s">
        <v>40</v>
      </c>
      <c r="C56" s="5" t="s">
        <v>41</v>
      </c>
      <c r="D56" s="13" t="s">
        <v>76</v>
      </c>
      <c r="E56" s="14">
        <v>17</v>
      </c>
      <c r="F56" s="6">
        <v>15653</v>
      </c>
      <c r="G56" s="6">
        <f t="shared" si="1"/>
        <v>266101</v>
      </c>
      <c r="H56" s="7">
        <v>43118</v>
      </c>
      <c r="I56" s="12" t="s">
        <v>21</v>
      </c>
      <c r="J56" s="5" t="s">
        <v>22</v>
      </c>
    </row>
    <row r="57" spans="1:10" ht="15" x14ac:dyDescent="0.25">
      <c r="A57" s="12">
        <v>52</v>
      </c>
      <c r="B57" s="5" t="s">
        <v>3</v>
      </c>
      <c r="C57" s="5" t="s">
        <v>43</v>
      </c>
      <c r="D57" s="13" t="s">
        <v>24</v>
      </c>
      <c r="E57" s="14">
        <v>25</v>
      </c>
      <c r="F57" s="6">
        <v>6800</v>
      </c>
      <c r="G57" s="6">
        <f t="shared" si="1"/>
        <v>170000</v>
      </c>
      <c r="H57" s="7">
        <v>43119</v>
      </c>
      <c r="I57" s="12" t="s">
        <v>21</v>
      </c>
      <c r="J57" s="5" t="s">
        <v>22</v>
      </c>
    </row>
    <row r="58" spans="1:10" ht="15" x14ac:dyDescent="0.25">
      <c r="A58" s="12">
        <v>53</v>
      </c>
      <c r="B58" s="5" t="s">
        <v>3</v>
      </c>
      <c r="C58" s="5" t="s">
        <v>43</v>
      </c>
      <c r="D58" s="13" t="s">
        <v>24</v>
      </c>
      <c r="E58" s="14">
        <v>25</v>
      </c>
      <c r="F58" s="6">
        <v>6800</v>
      </c>
      <c r="G58" s="6">
        <f t="shared" si="1"/>
        <v>170000</v>
      </c>
      <c r="H58" s="7">
        <v>43119</v>
      </c>
      <c r="I58" s="12" t="s">
        <v>21</v>
      </c>
      <c r="J58" s="5" t="s">
        <v>22</v>
      </c>
    </row>
    <row r="59" spans="1:10" ht="15" x14ac:dyDescent="0.25">
      <c r="A59" s="12">
        <v>54</v>
      </c>
      <c r="B59" s="5" t="s">
        <v>2</v>
      </c>
      <c r="C59" s="5" t="s">
        <v>19</v>
      </c>
      <c r="D59" s="13" t="s">
        <v>58</v>
      </c>
      <c r="E59" s="14">
        <v>150</v>
      </c>
      <c r="F59" s="6">
        <v>1375</v>
      </c>
      <c r="G59" s="6">
        <f t="shared" si="1"/>
        <v>206250</v>
      </c>
      <c r="H59" s="7">
        <v>43119</v>
      </c>
      <c r="I59" s="12" t="s">
        <v>21</v>
      </c>
      <c r="J59" s="5" t="s">
        <v>22</v>
      </c>
    </row>
    <row r="60" spans="1:10" ht="15" x14ac:dyDescent="0.25">
      <c r="A60" s="12">
        <v>55</v>
      </c>
      <c r="B60" s="5" t="s">
        <v>0</v>
      </c>
      <c r="C60" s="5" t="s">
        <v>17</v>
      </c>
      <c r="D60" s="13" t="s">
        <v>59</v>
      </c>
      <c r="E60" s="14">
        <v>120</v>
      </c>
      <c r="F60" s="6">
        <v>1680</v>
      </c>
      <c r="G60" s="6">
        <f t="shared" si="1"/>
        <v>201600</v>
      </c>
      <c r="H60" s="7">
        <v>43119</v>
      </c>
      <c r="I60" s="12" t="s">
        <v>21</v>
      </c>
      <c r="J60" s="5" t="s">
        <v>22</v>
      </c>
    </row>
    <row r="61" spans="1:10" ht="15" x14ac:dyDescent="0.25">
      <c r="A61" s="12">
        <v>56</v>
      </c>
      <c r="B61" s="5" t="s">
        <v>0</v>
      </c>
      <c r="C61" s="5" t="s">
        <v>17</v>
      </c>
      <c r="D61" s="13" t="s">
        <v>59</v>
      </c>
      <c r="E61" s="14">
        <v>120</v>
      </c>
      <c r="F61" s="6">
        <v>1680</v>
      </c>
      <c r="G61" s="6">
        <f t="shared" si="1"/>
        <v>201600</v>
      </c>
      <c r="H61" s="7">
        <v>43119</v>
      </c>
      <c r="I61" s="12" t="s">
        <v>21</v>
      </c>
      <c r="J61" s="5" t="s">
        <v>22</v>
      </c>
    </row>
    <row r="62" spans="1:10" ht="15" x14ac:dyDescent="0.25">
      <c r="A62" s="12">
        <v>57</v>
      </c>
      <c r="B62" s="5" t="s">
        <v>0</v>
      </c>
      <c r="C62" s="5" t="s">
        <v>17</v>
      </c>
      <c r="D62" s="13" t="s">
        <v>60</v>
      </c>
      <c r="E62" s="14">
        <v>120</v>
      </c>
      <c r="F62" s="6">
        <v>1540</v>
      </c>
      <c r="G62" s="6">
        <f t="shared" si="1"/>
        <v>184800</v>
      </c>
      <c r="H62" s="7">
        <v>43119</v>
      </c>
      <c r="I62" s="12" t="s">
        <v>21</v>
      </c>
      <c r="J62" s="5" t="s">
        <v>22</v>
      </c>
    </row>
    <row r="63" spans="1:10" ht="15" x14ac:dyDescent="0.25">
      <c r="A63" s="12">
        <v>58</v>
      </c>
      <c r="B63" s="5" t="s">
        <v>23</v>
      </c>
      <c r="C63" s="5" t="s">
        <v>25</v>
      </c>
      <c r="D63" s="13" t="s">
        <v>66</v>
      </c>
      <c r="E63" s="14">
        <v>14</v>
      </c>
      <c r="F63" s="6">
        <v>4625</v>
      </c>
      <c r="G63" s="6">
        <f t="shared" si="1"/>
        <v>64750</v>
      </c>
      <c r="H63" s="7">
        <v>43119</v>
      </c>
      <c r="I63" s="12" t="s">
        <v>21</v>
      </c>
      <c r="J63" s="5" t="s">
        <v>22</v>
      </c>
    </row>
    <row r="64" spans="1:10" ht="15" x14ac:dyDescent="0.25">
      <c r="A64" s="12">
        <v>59</v>
      </c>
      <c r="B64" s="5" t="s">
        <v>4</v>
      </c>
      <c r="C64" s="5" t="s">
        <v>29</v>
      </c>
      <c r="D64" s="13" t="s">
        <v>68</v>
      </c>
      <c r="E64" s="14">
        <v>37</v>
      </c>
      <c r="F64" s="6">
        <v>2651</v>
      </c>
      <c r="G64" s="6">
        <f t="shared" si="1"/>
        <v>98087</v>
      </c>
      <c r="H64" s="7">
        <v>43119</v>
      </c>
      <c r="I64" s="12" t="s">
        <v>21</v>
      </c>
      <c r="J64" s="5" t="s">
        <v>22</v>
      </c>
    </row>
    <row r="65" spans="1:10" ht="15" x14ac:dyDescent="0.25">
      <c r="A65" s="12">
        <v>60</v>
      </c>
      <c r="B65" s="5" t="s">
        <v>3</v>
      </c>
      <c r="C65" s="5" t="s">
        <v>43</v>
      </c>
      <c r="D65" s="13" t="s">
        <v>24</v>
      </c>
      <c r="E65" s="14">
        <v>25</v>
      </c>
      <c r="F65" s="6">
        <v>6800</v>
      </c>
      <c r="G65" s="6">
        <f t="shared" si="1"/>
        <v>170000</v>
      </c>
      <c r="H65" s="7">
        <v>43122</v>
      </c>
      <c r="I65" s="12" t="s">
        <v>21</v>
      </c>
      <c r="J65" s="5" t="s">
        <v>22</v>
      </c>
    </row>
    <row r="66" spans="1:10" ht="15" x14ac:dyDescent="0.25">
      <c r="A66" s="12">
        <v>61</v>
      </c>
      <c r="B66" s="5" t="s">
        <v>3</v>
      </c>
      <c r="C66" s="5" t="s">
        <v>43</v>
      </c>
      <c r="D66" s="13" t="s">
        <v>24</v>
      </c>
      <c r="E66" s="14">
        <v>25</v>
      </c>
      <c r="F66" s="6">
        <v>6800</v>
      </c>
      <c r="G66" s="6">
        <f t="shared" si="1"/>
        <v>170000</v>
      </c>
      <c r="H66" s="7">
        <v>43122</v>
      </c>
      <c r="I66" s="12" t="s">
        <v>21</v>
      </c>
      <c r="J66" s="5" t="s">
        <v>22</v>
      </c>
    </row>
    <row r="67" spans="1:10" ht="15" x14ac:dyDescent="0.25">
      <c r="A67" s="12">
        <v>62</v>
      </c>
      <c r="B67" s="5" t="s">
        <v>2</v>
      </c>
      <c r="C67" s="5" t="s">
        <v>19</v>
      </c>
      <c r="D67" s="13" t="s">
        <v>58</v>
      </c>
      <c r="E67" s="14">
        <v>150</v>
      </c>
      <c r="F67" s="6">
        <v>1375</v>
      </c>
      <c r="G67" s="6">
        <f t="shared" si="1"/>
        <v>206250</v>
      </c>
      <c r="H67" s="7">
        <v>43122</v>
      </c>
      <c r="I67" s="12" t="s">
        <v>21</v>
      </c>
      <c r="J67" s="5" t="s">
        <v>22</v>
      </c>
    </row>
    <row r="68" spans="1:10" ht="15" x14ac:dyDescent="0.25">
      <c r="A68" s="12">
        <v>63</v>
      </c>
      <c r="B68" s="5" t="s">
        <v>0</v>
      </c>
      <c r="C68" s="5" t="s">
        <v>17</v>
      </c>
      <c r="D68" s="13" t="s">
        <v>59</v>
      </c>
      <c r="E68" s="14">
        <v>120</v>
      </c>
      <c r="F68" s="6">
        <v>1680</v>
      </c>
      <c r="G68" s="6">
        <f t="shared" si="1"/>
        <v>201600</v>
      </c>
      <c r="H68" s="7">
        <v>43122</v>
      </c>
      <c r="I68" s="12" t="s">
        <v>21</v>
      </c>
      <c r="J68" s="5" t="s">
        <v>22</v>
      </c>
    </row>
    <row r="69" spans="1:10" ht="15" x14ac:dyDescent="0.25">
      <c r="A69" s="12">
        <v>64</v>
      </c>
      <c r="B69" s="5" t="s">
        <v>0</v>
      </c>
      <c r="C69" s="5" t="s">
        <v>17</v>
      </c>
      <c r="D69" s="13" t="s">
        <v>59</v>
      </c>
      <c r="E69" s="14">
        <v>120</v>
      </c>
      <c r="F69" s="6">
        <v>1680</v>
      </c>
      <c r="G69" s="6">
        <f t="shared" si="1"/>
        <v>201600</v>
      </c>
      <c r="H69" s="7">
        <v>43122</v>
      </c>
      <c r="I69" s="12" t="s">
        <v>21</v>
      </c>
      <c r="J69" s="5" t="s">
        <v>22</v>
      </c>
    </row>
    <row r="70" spans="1:10" ht="15" x14ac:dyDescent="0.25">
      <c r="A70" s="12">
        <v>65</v>
      </c>
      <c r="B70" s="5" t="s">
        <v>0</v>
      </c>
      <c r="C70" s="5" t="s">
        <v>17</v>
      </c>
      <c r="D70" s="13" t="s">
        <v>60</v>
      </c>
      <c r="E70" s="14">
        <v>120</v>
      </c>
      <c r="F70" s="6">
        <v>1540</v>
      </c>
      <c r="G70" s="6">
        <f t="shared" ref="G70:G101" si="2">+E70*F70</f>
        <v>184800</v>
      </c>
      <c r="H70" s="7">
        <v>43122</v>
      </c>
      <c r="I70" s="12" t="s">
        <v>21</v>
      </c>
      <c r="J70" s="5" t="s">
        <v>22</v>
      </c>
    </row>
    <row r="71" spans="1:10" ht="15" x14ac:dyDescent="0.25">
      <c r="A71" s="12">
        <v>66</v>
      </c>
      <c r="B71" s="5" t="s">
        <v>38</v>
      </c>
      <c r="C71" s="5" t="s">
        <v>47</v>
      </c>
      <c r="D71" s="13" t="s">
        <v>69</v>
      </c>
      <c r="E71" s="14">
        <v>15</v>
      </c>
      <c r="F71" s="6">
        <v>7611.29</v>
      </c>
      <c r="G71" s="6">
        <f t="shared" si="2"/>
        <v>114169.35</v>
      </c>
      <c r="H71" s="7">
        <v>43122</v>
      </c>
      <c r="I71" s="12" t="s">
        <v>21</v>
      </c>
      <c r="J71" s="5" t="s">
        <v>22</v>
      </c>
    </row>
    <row r="72" spans="1:10" ht="30" x14ac:dyDescent="0.25">
      <c r="A72" s="12">
        <v>67</v>
      </c>
      <c r="B72" s="5" t="s">
        <v>38</v>
      </c>
      <c r="C72" s="5" t="s">
        <v>47</v>
      </c>
      <c r="D72" s="13" t="s">
        <v>70</v>
      </c>
      <c r="E72" s="14">
        <v>15</v>
      </c>
      <c r="F72" s="6">
        <v>5752.14</v>
      </c>
      <c r="G72" s="6">
        <f t="shared" si="2"/>
        <v>86282.1</v>
      </c>
      <c r="H72" s="7">
        <v>43122</v>
      </c>
      <c r="I72" s="12" t="s">
        <v>21</v>
      </c>
      <c r="J72" s="5" t="s">
        <v>22</v>
      </c>
    </row>
    <row r="73" spans="1:10" ht="15" x14ac:dyDescent="0.25">
      <c r="A73" s="12">
        <v>68</v>
      </c>
      <c r="B73" s="5" t="s">
        <v>38</v>
      </c>
      <c r="C73" s="5" t="s">
        <v>47</v>
      </c>
      <c r="D73" s="13" t="s">
        <v>71</v>
      </c>
      <c r="E73" s="14">
        <v>30</v>
      </c>
      <c r="F73" s="6">
        <v>4310.7299999999996</v>
      </c>
      <c r="G73" s="6">
        <f t="shared" si="2"/>
        <v>129321.9</v>
      </c>
      <c r="H73" s="7">
        <v>43122</v>
      </c>
      <c r="I73" s="12" t="s">
        <v>21</v>
      </c>
      <c r="J73" s="5" t="s">
        <v>22</v>
      </c>
    </row>
    <row r="74" spans="1:10" ht="15" x14ac:dyDescent="0.25">
      <c r="A74" s="12">
        <v>69</v>
      </c>
      <c r="B74" s="5" t="s">
        <v>26</v>
      </c>
      <c r="C74" s="5" t="s">
        <v>30</v>
      </c>
      <c r="D74" s="13" t="s">
        <v>72</v>
      </c>
      <c r="E74" s="14">
        <v>15</v>
      </c>
      <c r="F74" s="6">
        <v>8278.31</v>
      </c>
      <c r="G74" s="6">
        <f t="shared" si="2"/>
        <v>124174.65</v>
      </c>
      <c r="H74" s="7">
        <v>43122</v>
      </c>
      <c r="I74" s="12" t="s">
        <v>21</v>
      </c>
      <c r="J74" s="5" t="s">
        <v>22</v>
      </c>
    </row>
    <row r="75" spans="1:10" ht="15" x14ac:dyDescent="0.25">
      <c r="A75" s="12">
        <v>70</v>
      </c>
      <c r="B75" s="5" t="s">
        <v>3</v>
      </c>
      <c r="C75" s="5" t="s">
        <v>43</v>
      </c>
      <c r="D75" s="13" t="s">
        <v>24</v>
      </c>
      <c r="E75" s="14">
        <v>25</v>
      </c>
      <c r="F75" s="6">
        <v>6800</v>
      </c>
      <c r="G75" s="6">
        <f t="shared" si="2"/>
        <v>170000</v>
      </c>
      <c r="H75" s="7">
        <v>43123</v>
      </c>
      <c r="I75" s="12" t="s">
        <v>21</v>
      </c>
      <c r="J75" s="5" t="s">
        <v>22</v>
      </c>
    </row>
    <row r="76" spans="1:10" ht="15" x14ac:dyDescent="0.25">
      <c r="A76" s="12">
        <v>71</v>
      </c>
      <c r="B76" s="5" t="s">
        <v>3</v>
      </c>
      <c r="C76" s="5" t="s">
        <v>43</v>
      </c>
      <c r="D76" s="13" t="s">
        <v>24</v>
      </c>
      <c r="E76" s="14">
        <v>25</v>
      </c>
      <c r="F76" s="6">
        <v>6800</v>
      </c>
      <c r="G76" s="6">
        <f t="shared" si="2"/>
        <v>170000</v>
      </c>
      <c r="H76" s="7">
        <v>43123</v>
      </c>
      <c r="I76" s="12" t="s">
        <v>21</v>
      </c>
      <c r="J76" s="5" t="s">
        <v>22</v>
      </c>
    </row>
    <row r="77" spans="1:10" ht="15" x14ac:dyDescent="0.25">
      <c r="A77" s="12">
        <v>72</v>
      </c>
      <c r="B77" s="5" t="s">
        <v>2</v>
      </c>
      <c r="C77" s="5" t="s">
        <v>19</v>
      </c>
      <c r="D77" s="13" t="s">
        <v>58</v>
      </c>
      <c r="E77" s="14">
        <v>150</v>
      </c>
      <c r="F77" s="6">
        <v>1375</v>
      </c>
      <c r="G77" s="6">
        <f t="shared" si="2"/>
        <v>206250</v>
      </c>
      <c r="H77" s="7">
        <v>43123</v>
      </c>
      <c r="I77" s="12" t="s">
        <v>21</v>
      </c>
      <c r="J77" s="5" t="s">
        <v>22</v>
      </c>
    </row>
    <row r="78" spans="1:10" ht="15" x14ac:dyDescent="0.25">
      <c r="A78" s="12">
        <v>73</v>
      </c>
      <c r="B78" s="5" t="s">
        <v>0</v>
      </c>
      <c r="C78" s="5" t="s">
        <v>17</v>
      </c>
      <c r="D78" s="13" t="s">
        <v>59</v>
      </c>
      <c r="E78" s="14">
        <v>120</v>
      </c>
      <c r="F78" s="6">
        <v>1680</v>
      </c>
      <c r="G78" s="6">
        <f t="shared" si="2"/>
        <v>201600</v>
      </c>
      <c r="H78" s="7">
        <v>43123</v>
      </c>
      <c r="I78" s="12" t="s">
        <v>21</v>
      </c>
      <c r="J78" s="5" t="s">
        <v>22</v>
      </c>
    </row>
    <row r="79" spans="1:10" ht="15" x14ac:dyDescent="0.25">
      <c r="A79" s="12">
        <v>74</v>
      </c>
      <c r="B79" s="5" t="s">
        <v>0</v>
      </c>
      <c r="C79" s="5" t="s">
        <v>17</v>
      </c>
      <c r="D79" s="13" t="s">
        <v>60</v>
      </c>
      <c r="E79" s="14">
        <v>120</v>
      </c>
      <c r="F79" s="6">
        <v>1540</v>
      </c>
      <c r="G79" s="6">
        <f t="shared" si="2"/>
        <v>184800</v>
      </c>
      <c r="H79" s="7">
        <v>43123</v>
      </c>
      <c r="I79" s="12" t="s">
        <v>21</v>
      </c>
      <c r="J79" s="5" t="s">
        <v>22</v>
      </c>
    </row>
    <row r="80" spans="1:10" ht="15" x14ac:dyDescent="0.25">
      <c r="A80" s="12">
        <v>75</v>
      </c>
      <c r="B80" s="5" t="s">
        <v>18</v>
      </c>
      <c r="C80" s="5" t="s">
        <v>49</v>
      </c>
      <c r="D80" s="13" t="s">
        <v>74</v>
      </c>
      <c r="E80" s="14">
        <v>155</v>
      </c>
      <c r="F80" s="6">
        <v>806</v>
      </c>
      <c r="G80" s="6">
        <f t="shared" si="2"/>
        <v>124930</v>
      </c>
      <c r="H80" s="7">
        <v>43123</v>
      </c>
      <c r="I80" s="12" t="s">
        <v>21</v>
      </c>
      <c r="J80" s="5" t="s">
        <v>22</v>
      </c>
    </row>
    <row r="81" spans="1:10" ht="15" x14ac:dyDescent="0.25">
      <c r="A81" s="12">
        <v>76</v>
      </c>
      <c r="B81" s="5" t="s">
        <v>3</v>
      </c>
      <c r="C81" s="5" t="s">
        <v>43</v>
      </c>
      <c r="D81" s="13" t="s">
        <v>24</v>
      </c>
      <c r="E81" s="14">
        <v>25</v>
      </c>
      <c r="F81" s="6">
        <v>6800</v>
      </c>
      <c r="G81" s="6">
        <f t="shared" si="2"/>
        <v>170000</v>
      </c>
      <c r="H81" s="7">
        <v>43124</v>
      </c>
      <c r="I81" s="12" t="s">
        <v>21</v>
      </c>
      <c r="J81" s="5" t="s">
        <v>22</v>
      </c>
    </row>
    <row r="82" spans="1:10" ht="15" x14ac:dyDescent="0.25">
      <c r="A82" s="12">
        <v>77</v>
      </c>
      <c r="B82" s="5" t="s">
        <v>3</v>
      </c>
      <c r="C82" s="5" t="s">
        <v>43</v>
      </c>
      <c r="D82" s="13" t="s">
        <v>24</v>
      </c>
      <c r="E82" s="14">
        <v>25</v>
      </c>
      <c r="F82" s="6">
        <v>6800</v>
      </c>
      <c r="G82" s="6">
        <f t="shared" si="2"/>
        <v>170000</v>
      </c>
      <c r="H82" s="7">
        <v>43124</v>
      </c>
      <c r="I82" s="12" t="s">
        <v>21</v>
      </c>
      <c r="J82" s="5" t="s">
        <v>22</v>
      </c>
    </row>
    <row r="83" spans="1:10" ht="15" x14ac:dyDescent="0.25">
      <c r="A83" s="12">
        <v>78</v>
      </c>
      <c r="B83" s="5" t="s">
        <v>2</v>
      </c>
      <c r="C83" s="5" t="s">
        <v>19</v>
      </c>
      <c r="D83" s="13" t="s">
        <v>56</v>
      </c>
      <c r="E83" s="14">
        <v>1</v>
      </c>
      <c r="F83" s="6">
        <v>1670.48</v>
      </c>
      <c r="G83" s="6">
        <f t="shared" si="2"/>
        <v>1670.48</v>
      </c>
      <c r="H83" s="7">
        <v>43124</v>
      </c>
      <c r="I83" s="12" t="s">
        <v>21</v>
      </c>
      <c r="J83" s="5" t="s">
        <v>22</v>
      </c>
    </row>
    <row r="84" spans="1:10" ht="15" x14ac:dyDescent="0.25">
      <c r="A84" s="12">
        <v>79</v>
      </c>
      <c r="B84" s="5" t="s">
        <v>2</v>
      </c>
      <c r="C84" s="5" t="s">
        <v>19</v>
      </c>
      <c r="D84" s="13" t="s">
        <v>57</v>
      </c>
      <c r="E84" s="14">
        <v>170</v>
      </c>
      <c r="F84" s="6">
        <v>1580</v>
      </c>
      <c r="G84" s="6">
        <f t="shared" si="2"/>
        <v>268600</v>
      </c>
      <c r="H84" s="7">
        <v>43124</v>
      </c>
      <c r="I84" s="12" t="s">
        <v>21</v>
      </c>
      <c r="J84" s="5" t="s">
        <v>22</v>
      </c>
    </row>
    <row r="85" spans="1:10" ht="15" x14ac:dyDescent="0.25">
      <c r="A85" s="12">
        <v>80</v>
      </c>
      <c r="B85" s="5" t="s">
        <v>2</v>
      </c>
      <c r="C85" s="5" t="s">
        <v>19</v>
      </c>
      <c r="D85" s="13" t="s">
        <v>58</v>
      </c>
      <c r="E85" s="14">
        <v>150</v>
      </c>
      <c r="F85" s="6">
        <v>1375</v>
      </c>
      <c r="G85" s="6">
        <f t="shared" si="2"/>
        <v>206250</v>
      </c>
      <c r="H85" s="7">
        <v>43124</v>
      </c>
      <c r="I85" s="12" t="s">
        <v>21</v>
      </c>
      <c r="J85" s="5" t="s">
        <v>22</v>
      </c>
    </row>
    <row r="86" spans="1:10" ht="15" x14ac:dyDescent="0.25">
      <c r="A86" s="12">
        <v>81</v>
      </c>
      <c r="B86" s="5" t="s">
        <v>0</v>
      </c>
      <c r="C86" s="5" t="s">
        <v>17</v>
      </c>
      <c r="D86" s="13" t="s">
        <v>59</v>
      </c>
      <c r="E86" s="14">
        <v>120</v>
      </c>
      <c r="F86" s="6">
        <v>1680</v>
      </c>
      <c r="G86" s="6">
        <f t="shared" si="2"/>
        <v>201600</v>
      </c>
      <c r="H86" s="7">
        <v>43124</v>
      </c>
      <c r="I86" s="12" t="s">
        <v>21</v>
      </c>
      <c r="J86" s="5" t="s">
        <v>22</v>
      </c>
    </row>
    <row r="87" spans="1:10" ht="15" x14ac:dyDescent="0.25">
      <c r="A87" s="12">
        <v>82</v>
      </c>
      <c r="B87" s="5" t="s">
        <v>0</v>
      </c>
      <c r="C87" s="5" t="s">
        <v>17</v>
      </c>
      <c r="D87" s="13" t="s">
        <v>59</v>
      </c>
      <c r="E87" s="14">
        <v>120</v>
      </c>
      <c r="F87" s="6">
        <v>1680</v>
      </c>
      <c r="G87" s="6">
        <f t="shared" si="2"/>
        <v>201600</v>
      </c>
      <c r="H87" s="7">
        <v>43124</v>
      </c>
      <c r="I87" s="12" t="s">
        <v>21</v>
      </c>
      <c r="J87" s="5" t="s">
        <v>22</v>
      </c>
    </row>
    <row r="88" spans="1:10" ht="15" x14ac:dyDescent="0.25">
      <c r="A88" s="12">
        <v>83</v>
      </c>
      <c r="B88" s="5" t="s">
        <v>0</v>
      </c>
      <c r="C88" s="5" t="s">
        <v>17</v>
      </c>
      <c r="D88" s="13" t="s">
        <v>59</v>
      </c>
      <c r="E88" s="14">
        <v>100</v>
      </c>
      <c r="F88" s="6">
        <v>1680</v>
      </c>
      <c r="G88" s="6">
        <f t="shared" si="2"/>
        <v>168000</v>
      </c>
      <c r="H88" s="7">
        <v>43124</v>
      </c>
      <c r="I88" s="12" t="s">
        <v>21</v>
      </c>
      <c r="J88" s="5" t="s">
        <v>22</v>
      </c>
    </row>
    <row r="89" spans="1:10" ht="15" x14ac:dyDescent="0.25">
      <c r="A89" s="12">
        <v>84</v>
      </c>
      <c r="B89" s="5" t="s">
        <v>0</v>
      </c>
      <c r="C89" s="5" t="s">
        <v>17</v>
      </c>
      <c r="D89" s="13" t="s">
        <v>59</v>
      </c>
      <c r="E89" s="14">
        <v>120</v>
      </c>
      <c r="F89" s="6">
        <v>1680</v>
      </c>
      <c r="G89" s="6">
        <f t="shared" si="2"/>
        <v>201600</v>
      </c>
      <c r="H89" s="7">
        <v>43124</v>
      </c>
      <c r="I89" s="12" t="s">
        <v>21</v>
      </c>
      <c r="J89" s="5" t="s">
        <v>22</v>
      </c>
    </row>
    <row r="90" spans="1:10" ht="15" x14ac:dyDescent="0.25">
      <c r="A90" s="12">
        <v>85</v>
      </c>
      <c r="B90" s="5" t="s">
        <v>0</v>
      </c>
      <c r="C90" s="5" t="s">
        <v>17</v>
      </c>
      <c r="D90" s="13" t="s">
        <v>59</v>
      </c>
      <c r="E90" s="14">
        <v>120</v>
      </c>
      <c r="F90" s="6">
        <v>1680</v>
      </c>
      <c r="G90" s="6">
        <f t="shared" si="2"/>
        <v>201600</v>
      </c>
      <c r="H90" s="7">
        <v>43125</v>
      </c>
      <c r="I90" s="12" t="s">
        <v>21</v>
      </c>
      <c r="J90" s="5" t="s">
        <v>22</v>
      </c>
    </row>
    <row r="91" spans="1:10" ht="15" x14ac:dyDescent="0.25">
      <c r="A91" s="12">
        <v>86</v>
      </c>
      <c r="B91" s="5" t="s">
        <v>0</v>
      </c>
      <c r="C91" s="5" t="s">
        <v>17</v>
      </c>
      <c r="D91" s="13" t="s">
        <v>59</v>
      </c>
      <c r="E91" s="14">
        <v>120</v>
      </c>
      <c r="F91" s="6">
        <v>1680</v>
      </c>
      <c r="G91" s="6">
        <f t="shared" si="2"/>
        <v>201600</v>
      </c>
      <c r="H91" s="7">
        <v>43125</v>
      </c>
      <c r="I91" s="12" t="s">
        <v>21</v>
      </c>
      <c r="J91" s="5" t="s">
        <v>22</v>
      </c>
    </row>
    <row r="92" spans="1:10" ht="15" x14ac:dyDescent="0.25">
      <c r="A92" s="12">
        <v>87</v>
      </c>
      <c r="B92" s="5" t="s">
        <v>0</v>
      </c>
      <c r="C92" s="5" t="s">
        <v>17</v>
      </c>
      <c r="D92" s="13" t="s">
        <v>59</v>
      </c>
      <c r="E92" s="14">
        <v>120</v>
      </c>
      <c r="F92" s="6">
        <v>1680</v>
      </c>
      <c r="G92" s="6">
        <f t="shared" si="2"/>
        <v>201600</v>
      </c>
      <c r="H92" s="7">
        <v>43126</v>
      </c>
      <c r="I92" s="12" t="s">
        <v>21</v>
      </c>
      <c r="J92" s="5" t="s">
        <v>22</v>
      </c>
    </row>
    <row r="93" spans="1:10" ht="15" x14ac:dyDescent="0.25">
      <c r="A93" s="12">
        <v>88</v>
      </c>
      <c r="B93" s="5" t="s">
        <v>0</v>
      </c>
      <c r="C93" s="5" t="s">
        <v>17</v>
      </c>
      <c r="D93" s="13" t="s">
        <v>59</v>
      </c>
      <c r="E93" s="14">
        <v>120</v>
      </c>
      <c r="F93" s="6">
        <v>1680</v>
      </c>
      <c r="G93" s="6">
        <f t="shared" si="2"/>
        <v>201600</v>
      </c>
      <c r="H93" s="7">
        <v>43126</v>
      </c>
      <c r="I93" s="12" t="s">
        <v>21</v>
      </c>
      <c r="J93" s="5" t="s">
        <v>22</v>
      </c>
    </row>
    <row r="94" spans="1:10" ht="15" x14ac:dyDescent="0.25">
      <c r="A94" s="12">
        <v>89</v>
      </c>
      <c r="B94" s="5" t="s">
        <v>0</v>
      </c>
      <c r="C94" s="5" t="s">
        <v>17</v>
      </c>
      <c r="D94" s="13" t="s">
        <v>59</v>
      </c>
      <c r="E94" s="14">
        <v>120</v>
      </c>
      <c r="F94" s="6">
        <v>1680</v>
      </c>
      <c r="G94" s="6">
        <f t="shared" si="2"/>
        <v>201600</v>
      </c>
      <c r="H94" s="7">
        <v>43126</v>
      </c>
      <c r="I94" s="12" t="s">
        <v>21</v>
      </c>
      <c r="J94" s="5" t="s">
        <v>22</v>
      </c>
    </row>
    <row r="95" spans="1:10" ht="15" x14ac:dyDescent="0.25">
      <c r="A95" s="12">
        <v>90</v>
      </c>
      <c r="B95" s="5" t="s">
        <v>0</v>
      </c>
      <c r="C95" s="5" t="s">
        <v>17</v>
      </c>
      <c r="D95" s="13" t="s">
        <v>59</v>
      </c>
      <c r="E95" s="14">
        <v>120</v>
      </c>
      <c r="F95" s="6">
        <v>1680</v>
      </c>
      <c r="G95" s="6">
        <f t="shared" si="2"/>
        <v>201600</v>
      </c>
      <c r="H95" s="7">
        <v>43130</v>
      </c>
      <c r="I95" s="12" t="s">
        <v>21</v>
      </c>
      <c r="J95" s="5" t="s">
        <v>22</v>
      </c>
    </row>
    <row r="96" spans="1:10" ht="15" x14ac:dyDescent="0.25">
      <c r="A96" s="12">
        <v>91</v>
      </c>
      <c r="B96" s="5" t="s">
        <v>0</v>
      </c>
      <c r="C96" s="5" t="s">
        <v>17</v>
      </c>
      <c r="D96" s="13" t="s">
        <v>59</v>
      </c>
      <c r="E96" s="14">
        <v>120</v>
      </c>
      <c r="F96" s="6">
        <v>1680</v>
      </c>
      <c r="G96" s="6">
        <f t="shared" si="2"/>
        <v>201600</v>
      </c>
      <c r="H96" s="7">
        <v>43130</v>
      </c>
      <c r="I96" s="12" t="s">
        <v>21</v>
      </c>
      <c r="J96" s="5" t="s">
        <v>22</v>
      </c>
    </row>
    <row r="97" spans="1:10" ht="15" x14ac:dyDescent="0.25">
      <c r="A97" s="12">
        <v>92</v>
      </c>
      <c r="B97" s="5" t="s">
        <v>0</v>
      </c>
      <c r="C97" s="5" t="s">
        <v>17</v>
      </c>
      <c r="D97" s="13" t="s">
        <v>59</v>
      </c>
      <c r="E97" s="14">
        <v>120</v>
      </c>
      <c r="F97" s="6">
        <v>1680</v>
      </c>
      <c r="G97" s="6">
        <f t="shared" si="2"/>
        <v>201600</v>
      </c>
      <c r="H97" s="7">
        <v>43130</v>
      </c>
      <c r="I97" s="12" t="s">
        <v>21</v>
      </c>
      <c r="J97" s="5" t="s">
        <v>22</v>
      </c>
    </row>
    <row r="98" spans="1:10" ht="30" x14ac:dyDescent="0.25">
      <c r="A98" s="12">
        <v>93</v>
      </c>
      <c r="B98" s="5" t="s">
        <v>35</v>
      </c>
      <c r="C98" s="5" t="s">
        <v>36</v>
      </c>
      <c r="D98" s="13" t="s">
        <v>62</v>
      </c>
      <c r="E98" s="14">
        <v>299</v>
      </c>
      <c r="F98" s="6">
        <v>25190.68</v>
      </c>
      <c r="G98" s="6">
        <f t="shared" si="2"/>
        <v>7532013.3200000003</v>
      </c>
      <c r="H98" s="7">
        <v>43130</v>
      </c>
      <c r="I98" s="12" t="s">
        <v>21</v>
      </c>
      <c r="J98" s="5" t="s">
        <v>83</v>
      </c>
    </row>
    <row r="99" spans="1:10" ht="30" x14ac:dyDescent="0.25">
      <c r="A99" s="12">
        <v>94</v>
      </c>
      <c r="B99" s="5" t="s">
        <v>33</v>
      </c>
      <c r="C99" s="5" t="s">
        <v>50</v>
      </c>
      <c r="D99" s="13" t="s">
        <v>77</v>
      </c>
      <c r="E99" s="14">
        <v>40</v>
      </c>
      <c r="F99" s="6">
        <v>21130.68</v>
      </c>
      <c r="G99" s="6">
        <f t="shared" si="2"/>
        <v>845227.2</v>
      </c>
      <c r="H99" s="7">
        <v>43130</v>
      </c>
      <c r="I99" s="12" t="s">
        <v>21</v>
      </c>
      <c r="J99" s="5" t="s">
        <v>83</v>
      </c>
    </row>
    <row r="100" spans="1:10" ht="30" x14ac:dyDescent="0.25">
      <c r="A100" s="12">
        <v>95</v>
      </c>
      <c r="B100" s="5" t="s">
        <v>33</v>
      </c>
      <c r="C100" s="5" t="s">
        <v>50</v>
      </c>
      <c r="D100" s="13" t="s">
        <v>77</v>
      </c>
      <c r="E100" s="14">
        <v>160</v>
      </c>
      <c r="F100" s="6">
        <v>21130.68</v>
      </c>
      <c r="G100" s="6">
        <f t="shared" si="2"/>
        <v>3380908.8</v>
      </c>
      <c r="H100" s="7">
        <v>43130</v>
      </c>
      <c r="I100" s="12" t="s">
        <v>21</v>
      </c>
      <c r="J100" s="5" t="s">
        <v>83</v>
      </c>
    </row>
    <row r="101" spans="1:10" ht="30" x14ac:dyDescent="0.25">
      <c r="A101" s="12">
        <v>96</v>
      </c>
      <c r="B101" s="5" t="s">
        <v>33</v>
      </c>
      <c r="C101" s="5" t="s">
        <v>51</v>
      </c>
      <c r="D101" s="13" t="s">
        <v>77</v>
      </c>
      <c r="E101" s="14">
        <v>100</v>
      </c>
      <c r="F101" s="6">
        <v>21130.68</v>
      </c>
      <c r="G101" s="6">
        <f t="shared" si="2"/>
        <v>2113068</v>
      </c>
      <c r="H101" s="7">
        <v>43130</v>
      </c>
      <c r="I101" s="12" t="s">
        <v>21</v>
      </c>
      <c r="J101" s="5" t="s">
        <v>83</v>
      </c>
    </row>
    <row r="102" spans="1:10" ht="15" x14ac:dyDescent="0.25">
      <c r="A102" s="12">
        <v>97</v>
      </c>
      <c r="B102" s="5" t="s">
        <v>0</v>
      </c>
      <c r="C102" s="5" t="s">
        <v>17</v>
      </c>
      <c r="D102" s="13" t="s">
        <v>59</v>
      </c>
      <c r="E102" s="14">
        <v>120</v>
      </c>
      <c r="F102" s="6">
        <v>1680</v>
      </c>
      <c r="G102" s="6">
        <f t="shared" ref="G102:G105" si="3">+E102*F102</f>
        <v>201600</v>
      </c>
      <c r="H102" s="7">
        <v>43131</v>
      </c>
      <c r="I102" s="12" t="s">
        <v>21</v>
      </c>
      <c r="J102" s="5" t="s">
        <v>22</v>
      </c>
    </row>
    <row r="103" spans="1:10" ht="15" x14ac:dyDescent="0.25">
      <c r="A103" s="12">
        <v>98</v>
      </c>
      <c r="B103" s="5" t="s">
        <v>0</v>
      </c>
      <c r="C103" s="5" t="s">
        <v>17</v>
      </c>
      <c r="D103" s="13" t="s">
        <v>59</v>
      </c>
      <c r="E103" s="14">
        <v>120</v>
      </c>
      <c r="F103" s="6">
        <v>1680</v>
      </c>
      <c r="G103" s="6">
        <f t="shared" si="3"/>
        <v>201600</v>
      </c>
      <c r="H103" s="7">
        <v>43131</v>
      </c>
      <c r="I103" s="12" t="s">
        <v>21</v>
      </c>
      <c r="J103" s="5" t="s">
        <v>22</v>
      </c>
    </row>
    <row r="104" spans="1:10" ht="15" x14ac:dyDescent="0.25">
      <c r="A104" s="12">
        <v>99</v>
      </c>
      <c r="B104" s="5" t="s">
        <v>0</v>
      </c>
      <c r="C104" s="5" t="s">
        <v>17</v>
      </c>
      <c r="D104" s="13" t="s">
        <v>59</v>
      </c>
      <c r="E104" s="14">
        <v>120</v>
      </c>
      <c r="F104" s="6">
        <v>1680</v>
      </c>
      <c r="G104" s="6">
        <f t="shared" si="3"/>
        <v>201600</v>
      </c>
      <c r="H104" s="7">
        <v>43131</v>
      </c>
      <c r="I104" s="12" t="s">
        <v>21</v>
      </c>
      <c r="J104" s="5" t="s">
        <v>22</v>
      </c>
    </row>
    <row r="105" spans="1:10" ht="30" x14ac:dyDescent="0.25">
      <c r="A105" s="12">
        <v>100</v>
      </c>
      <c r="B105" s="5" t="s">
        <v>20</v>
      </c>
      <c r="C105" s="5" t="s">
        <v>52</v>
      </c>
      <c r="D105" s="13" t="s">
        <v>78</v>
      </c>
      <c r="E105" s="14">
        <v>260</v>
      </c>
      <c r="F105" s="6">
        <v>870.48</v>
      </c>
      <c r="G105" s="6">
        <f t="shared" si="3"/>
        <v>226324.80000000002</v>
      </c>
      <c r="H105" s="7">
        <v>43131</v>
      </c>
      <c r="I105" s="12" t="s">
        <v>21</v>
      </c>
      <c r="J105" s="5" t="s">
        <v>22</v>
      </c>
    </row>
    <row r="106" spans="1:10" ht="24.95" customHeight="1" x14ac:dyDescent="0.35">
      <c r="D106" s="16" t="s">
        <v>84</v>
      </c>
      <c r="E106" s="16"/>
      <c r="F106" s="16"/>
      <c r="G106" s="15">
        <f>SUM(G6:G105)</f>
        <v>49291525.32</v>
      </c>
    </row>
  </sheetData>
  <sortState ref="B6:J105">
    <sortCondition ref="H6:H105"/>
  </sortState>
  <mergeCells count="6">
    <mergeCell ref="D106:F106"/>
    <mergeCell ref="D1:F1"/>
    <mergeCell ref="D2:F2"/>
    <mergeCell ref="A3:J3"/>
    <mergeCell ref="A4:C4"/>
    <mergeCell ref="D4:J4"/>
  </mergeCells>
  <pageMargins left="0.70866141732283472" right="0.70866141732283472" top="0.74803149606299213" bottom="0.74803149606299213" header="0.31496062992125984" footer="0.31496062992125984"/>
  <pageSetup scale="51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ADQ. 1 AL 31 ENERO DEL 2018</vt:lpstr>
      <vt:lpstr>'ADQ. 1 AL 31 ENERO DEL 2018'!Área_de_impresión</vt:lpstr>
      <vt:lpstr>'ADQ. 1 AL 31 ENERO DEL 2018'!Títulos_a_imprimir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2018-02-02T17:20:03Z</dcterms:modified>
</cp:coreProperties>
</file>